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lien/Downloads/"/>
    </mc:Choice>
  </mc:AlternateContent>
  <xr:revisionPtr revIDLastSave="0" documentId="13_ncr:1_{5F51BBBA-431E-1E4B-8DF3-AAEBD52CCE66}" xr6:coauthVersionLast="47" xr6:coauthVersionMax="47" xr10:uidLastSave="{00000000-0000-0000-0000-000000000000}"/>
  <bookViews>
    <workbookView xWindow="28800" yWindow="500" windowWidth="51200" windowHeight="28300" activeTab="1" xr2:uid="{892DE356-8000-4FD5-8A21-2F7CAEA7B17C}"/>
  </bookViews>
  <sheets>
    <sheet name="DATA" sheetId="5" r:id="rId1"/>
    <sheet name="RFM 分析" sheetId="6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2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F18" i="6" l="1"/>
  <c r="F43" i="6"/>
  <c r="F22" i="6"/>
  <c r="F14" i="6"/>
  <c r="F6" i="6"/>
  <c r="F38" i="6"/>
  <c r="F30" i="6"/>
  <c r="F45" i="6"/>
  <c r="F29" i="6"/>
  <c r="F21" i="6"/>
  <c r="F5" i="6"/>
  <c r="F51" i="6"/>
  <c r="F46" i="6"/>
  <c r="F37" i="6"/>
  <c r="F13" i="6"/>
  <c r="F44" i="6"/>
  <c r="F36" i="6"/>
  <c r="F28" i="6"/>
  <c r="F20" i="6"/>
  <c r="F12" i="6"/>
  <c r="F4" i="6"/>
  <c r="F11" i="6"/>
  <c r="F3" i="6"/>
  <c r="F19" i="6"/>
  <c r="F50" i="6"/>
  <c r="F42" i="6"/>
  <c r="F34" i="6"/>
  <c r="F9" i="6"/>
  <c r="F10" i="6"/>
  <c r="F41" i="6"/>
  <c r="F25" i="6"/>
  <c r="F17" i="6"/>
  <c r="F48" i="6"/>
  <c r="F40" i="6"/>
  <c r="F32" i="6"/>
  <c r="F24" i="6"/>
  <c r="F16" i="6"/>
  <c r="F8" i="6"/>
  <c r="F35" i="6"/>
  <c r="F27" i="6"/>
  <c r="F26" i="6"/>
  <c r="F49" i="6"/>
  <c r="F33" i="6"/>
  <c r="F47" i="6"/>
  <c r="F39" i="6"/>
  <c r="F31" i="6"/>
  <c r="F23" i="6"/>
  <c r="F15" i="6"/>
  <c r="F7" i="6"/>
  <c r="F2" i="6"/>
</calcChain>
</file>

<file path=xl/sharedStrings.xml><?xml version="1.0" encoding="utf-8"?>
<sst xmlns="http://schemas.openxmlformats.org/spreadsheetml/2006/main" count="392" uniqueCount="201">
  <si>
    <t>SalesOrderNumber</t>
  </si>
  <si>
    <t>SalesAmount</t>
  </si>
  <si>
    <t>OrderDate</t>
  </si>
  <si>
    <t>SO70521</t>
  </si>
  <si>
    <t>SO57418</t>
  </si>
  <si>
    <t>SO70651</t>
  </si>
  <si>
    <t>SO51460</t>
  </si>
  <si>
    <t>SO43778</t>
  </si>
  <si>
    <t>SO70074</t>
  </si>
  <si>
    <t>SO43966</t>
  </si>
  <si>
    <t>SO51520</t>
  </si>
  <si>
    <t>SO74908</t>
  </si>
  <si>
    <t>SO43767</t>
  </si>
  <si>
    <t>SO43831</t>
  </si>
  <si>
    <t>SO64737</t>
  </si>
  <si>
    <t>SO53765</t>
  </si>
  <si>
    <t>SO70087</t>
  </si>
  <si>
    <t>SO70820</t>
  </si>
  <si>
    <t>SO44073</t>
  </si>
  <si>
    <t>SO57293</t>
  </si>
  <si>
    <t>SO54706</t>
  </si>
  <si>
    <t>SO57783</t>
  </si>
  <si>
    <t>SO43998</t>
  </si>
  <si>
    <t>SO53237</t>
  </si>
  <si>
    <t>SO43960</t>
  </si>
  <si>
    <t>SO43819</t>
  </si>
  <si>
    <t>SO54332</t>
  </si>
  <si>
    <t>SO70594</t>
  </si>
  <si>
    <t>SO58007</t>
  </si>
  <si>
    <t>SO43948</t>
  </si>
  <si>
    <t>SO66747</t>
  </si>
  <si>
    <t>SO57943</t>
  </si>
  <si>
    <t>SO69583</t>
  </si>
  <si>
    <t>SO51595</t>
  </si>
  <si>
    <t>SO70449</t>
  </si>
  <si>
    <t>SO43934</t>
  </si>
  <si>
    <t>SO62659</t>
  </si>
  <si>
    <t>SO51556</t>
  </si>
  <si>
    <t>SO44021</t>
  </si>
  <si>
    <t>SO70163</t>
  </si>
  <si>
    <t>SO51561</t>
  </si>
  <si>
    <t>SO43965</t>
  </si>
  <si>
    <t>SO70593</t>
  </si>
  <si>
    <t>SO51493</t>
  </si>
  <si>
    <t>SO52626</t>
  </si>
  <si>
    <t>SO51555</t>
  </si>
  <si>
    <t>SO43732</t>
  </si>
  <si>
    <t>SO70748</t>
  </si>
  <si>
    <t>SO54898</t>
  </si>
  <si>
    <t>SO73924</t>
  </si>
  <si>
    <t>SO43980</t>
  </si>
  <si>
    <t>SO51492</t>
  </si>
  <si>
    <t>SO43794</t>
  </si>
  <si>
    <t>SO56910</t>
  </si>
  <si>
    <t>SO51562</t>
  </si>
  <si>
    <t>SO69157</t>
  </si>
  <si>
    <t>SO55973</t>
  </si>
  <si>
    <t>SO69572</t>
  </si>
  <si>
    <t>SO65549</t>
  </si>
  <si>
    <t>SO51282</t>
  </si>
  <si>
    <t>SO69088</t>
  </si>
  <si>
    <t>SO51581</t>
  </si>
  <si>
    <t>SO51577</t>
  </si>
  <si>
    <t>SO70671</t>
  </si>
  <si>
    <t>SO55132</t>
  </si>
  <si>
    <t>SO74561</t>
  </si>
  <si>
    <t>SO55599</t>
  </si>
  <si>
    <t>SO72015</t>
  </si>
  <si>
    <t>SO71963</t>
  </si>
  <si>
    <t>SO43704</t>
  </si>
  <si>
    <t>SO62222</t>
  </si>
  <si>
    <t>SO51198</t>
  </si>
  <si>
    <t>SO69087</t>
  </si>
  <si>
    <t>SO43933</t>
  </si>
  <si>
    <t>SO64042</t>
  </si>
  <si>
    <t>SO74658</t>
  </si>
  <si>
    <t>SO43811</t>
  </si>
  <si>
    <t>SO43959</t>
  </si>
  <si>
    <t>SO63737</t>
  </si>
  <si>
    <t>SO54705</t>
  </si>
  <si>
    <t>SO52912</t>
  </si>
  <si>
    <t>SO43826</t>
  </si>
  <si>
    <t>SO43793</t>
  </si>
  <si>
    <t>SO57361</t>
  </si>
  <si>
    <t>SO68396</t>
  </si>
  <si>
    <t>SO58533</t>
  </si>
  <si>
    <t>SO58600</t>
  </si>
  <si>
    <t>SO68609</t>
  </si>
  <si>
    <t>SO43775</t>
  </si>
  <si>
    <t>SO51522</t>
  </si>
  <si>
    <t>SO62739</t>
  </si>
  <si>
    <t>SO66140</t>
  </si>
  <si>
    <t>SO43757</t>
  </si>
  <si>
    <t>SO43743</t>
  </si>
  <si>
    <t>SO62830</t>
  </si>
  <si>
    <t>SO74593</t>
  </si>
  <si>
    <t>SO60998</t>
  </si>
  <si>
    <t>SO65967</t>
  </si>
  <si>
    <t>SO70374</t>
  </si>
  <si>
    <t>SO67961</t>
  </si>
  <si>
    <t>SO43705</t>
  </si>
  <si>
    <t>SO53834</t>
  </si>
  <si>
    <t>SO72747</t>
  </si>
  <si>
    <t>SO68563</t>
  </si>
  <si>
    <t>SO43701</t>
  </si>
  <si>
    <t>SO57736</t>
  </si>
  <si>
    <t>SO43837</t>
  </si>
  <si>
    <t>SO56137</t>
  </si>
  <si>
    <t>SO68413</t>
  </si>
  <si>
    <t>SO51193</t>
  </si>
  <si>
    <t>SO51256</t>
  </si>
  <si>
    <t>SO69177</t>
  </si>
  <si>
    <t>SO70870</t>
  </si>
  <si>
    <t>SO57222</t>
  </si>
  <si>
    <t>SO54508</t>
  </si>
  <si>
    <t>SO71132</t>
  </si>
  <si>
    <t>SO43765</t>
  </si>
  <si>
    <t>SO68468</t>
  </si>
  <si>
    <t>SO51315</t>
  </si>
  <si>
    <t>SO43810</t>
  </si>
  <si>
    <t>SO51610</t>
  </si>
  <si>
    <t>SO58536</t>
  </si>
  <si>
    <t>SO57294</t>
  </si>
  <si>
    <t>SO72773</t>
  </si>
  <si>
    <t>SO51421</t>
  </si>
  <si>
    <t>SO51593</t>
  </si>
  <si>
    <t>SO70373</t>
  </si>
  <si>
    <t>SO57638</t>
  </si>
  <si>
    <t>SO51612</t>
  </si>
  <si>
    <t>SO51650</t>
  </si>
  <si>
    <t>SO54129</t>
  </si>
  <si>
    <t>SO66658</t>
  </si>
  <si>
    <t>SO64496</t>
  </si>
  <si>
    <t>SO51238</t>
  </si>
  <si>
    <t>SO43956</t>
  </si>
  <si>
    <t>SO57639</t>
  </si>
  <si>
    <t>SO63409</t>
  </si>
  <si>
    <t>SO52512</t>
  </si>
  <si>
    <t>SO69653</t>
  </si>
  <si>
    <t>SO43736</t>
  </si>
  <si>
    <t>CustomerID</t>
  </si>
  <si>
    <t>阿瑪</t>
  </si>
  <si>
    <t>彼得</t>
  </si>
  <si>
    <t>婷婷</t>
  </si>
  <si>
    <t>哲哲</t>
  </si>
  <si>
    <t>佳佳</t>
  </si>
  <si>
    <t>志明</t>
  </si>
  <si>
    <t>小莉</t>
  </si>
  <si>
    <t>智慧</t>
  </si>
  <si>
    <t>信宏</t>
  </si>
  <si>
    <t>美美</t>
  </si>
  <si>
    <t>小華</t>
  </si>
  <si>
    <t>孟子</t>
  </si>
  <si>
    <t>菲菲</t>
  </si>
  <si>
    <t>小明</t>
  </si>
  <si>
    <t>小雨</t>
  </si>
  <si>
    <t>健男</t>
  </si>
  <si>
    <t>玲玲</t>
  </si>
  <si>
    <t>大偉</t>
  </si>
  <si>
    <t>小王</t>
  </si>
  <si>
    <t>小李</t>
  </si>
  <si>
    <t>紹瑾</t>
  </si>
  <si>
    <t>明明</t>
  </si>
  <si>
    <t>美玲</t>
  </si>
  <si>
    <t>建宏</t>
  </si>
  <si>
    <t>心怡</t>
  </si>
  <si>
    <t>欣欣</t>
  </si>
  <si>
    <t>明哲</t>
  </si>
  <si>
    <t>芳芳</t>
  </si>
  <si>
    <t>文婷</t>
  </si>
  <si>
    <t>大全</t>
  </si>
  <si>
    <t>志華</t>
  </si>
  <si>
    <t>家豪</t>
  </si>
  <si>
    <t>佳慧</t>
  </si>
  <si>
    <t>心心</t>
  </si>
  <si>
    <t>阿偉</t>
  </si>
  <si>
    <t>靜靜</t>
  </si>
  <si>
    <t>家維</t>
  </si>
  <si>
    <t>美娟</t>
  </si>
  <si>
    <t>奕奕</t>
  </si>
  <si>
    <t>明華</t>
  </si>
  <si>
    <t>彩虹</t>
  </si>
  <si>
    <t>杰倫</t>
  </si>
  <si>
    <t>佳蓉</t>
  </si>
  <si>
    <t>孟潔</t>
  </si>
  <si>
    <t>小丁</t>
  </si>
  <si>
    <t>家明</t>
  </si>
  <si>
    <t>心悅</t>
  </si>
  <si>
    <t>美珍</t>
  </si>
  <si>
    <t>哲維</t>
  </si>
  <si>
    <t>明珠</t>
  </si>
  <si>
    <t>客戶</t>
    <phoneticPr fontId="1" type="noConversion"/>
  </si>
  <si>
    <t>總計</t>
  </si>
  <si>
    <t>訂單總金額</t>
  </si>
  <si>
    <t>訂單總數</t>
  </si>
  <si>
    <t>客戶名稱</t>
  </si>
  <si>
    <t>上一次購買日數</t>
    <phoneticPr fontId="1" type="noConversion"/>
  </si>
  <si>
    <t>最近購買日</t>
  </si>
  <si>
    <t>Recency（3組）</t>
    <phoneticPr fontId="1" type="noConversion"/>
  </si>
  <si>
    <t>Frequency（3組）</t>
    <phoneticPr fontId="1" type="noConversion"/>
  </si>
  <si>
    <t>Monetary（3組）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</si>
</sst>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2"/>
      <scheme val="minor"/>
    </font>
    <font>
      <b/>
      <sz val="14"/>
      <color theme="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20"/>
      <color theme="0"/>
      <name val="新細明體"/>
      <family val="1"/>
      <charset val="136"/>
      <scheme val="minor"/>
    </font>
    <font>
      <sz val="20"/>
      <color theme="0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9" tint="-0.49998474074526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pivotButton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6" fillId="3" borderId="1" xfId="0" applyFont="1" applyFill="1" applyBorder="1"/>
  </cellXfs>
  <cellStyles count="1">
    <cellStyle name="一般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  <charset val="136"/>
      </font>
    </dxf>
    <dxf>
      <font>
        <sz val="14"/>
        <charset val="136"/>
      </font>
    </dxf>
    <dxf>
      <font>
        <sz val="14"/>
        <charset val="136"/>
      </font>
    </dxf>
    <dxf>
      <font>
        <sz val="14"/>
        <charset val="136"/>
      </font>
    </dxf>
    <dxf>
      <font>
        <sz val="14"/>
        <charset val="136"/>
      </font>
    </dxf>
    <dxf>
      <font>
        <sz val="14"/>
        <charset val="136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9" formatCode="yyyy/m/d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連榮" refreshedDate="45182.620797453703" createdVersion="8" refreshedVersion="8" minRefreshableVersion="3" recordCount="137" xr:uid="{48C7CEAD-ACDE-1D46-9118-482322FFC0A1}">
  <cacheSource type="worksheet">
    <worksheetSource ref="A1:E138" sheet="DATA"/>
  </cacheSource>
  <cacheFields count="5">
    <cacheField name="客戶" numFmtId="0">
      <sharedItems count="50">
        <s v="阿偉"/>
        <s v="阿瑪"/>
        <s v="心悅"/>
        <s v="杰倫"/>
        <s v="小王"/>
        <s v="小丁"/>
        <s v="明華"/>
        <s v="健男"/>
        <s v="小明"/>
        <s v="彼得"/>
        <s v="文婷"/>
        <s v="小李"/>
        <s v="信宏"/>
        <s v="美珍"/>
        <s v="哲維"/>
        <s v="佳佳"/>
        <s v="孟子"/>
        <s v="哲哲"/>
        <s v="心心"/>
        <s v="婷婷"/>
        <s v="小莉"/>
        <s v="明珠"/>
        <s v="志華"/>
        <s v="美玲"/>
        <s v="佳慧"/>
        <s v="欣欣"/>
        <s v="奕奕"/>
        <s v="大全"/>
        <s v="美娟"/>
        <s v="家豪"/>
        <s v="小雨"/>
        <s v="美美"/>
        <s v="家明"/>
        <s v="芳芳"/>
        <s v="智慧"/>
        <s v="佳蓉"/>
        <s v="明哲"/>
        <s v="彩虹"/>
        <s v="志明"/>
        <s v="建宏"/>
        <s v="靜靜"/>
        <s v="大偉"/>
        <s v="小華"/>
        <s v="心怡"/>
        <s v="菲菲"/>
        <s v="紹瑾"/>
        <s v="明明"/>
        <s v="家維"/>
        <s v="孟潔"/>
        <s v="玲玲"/>
      </sharedItems>
    </cacheField>
    <cacheField name="CustomerID" numFmtId="0">
      <sharedItems containsSemiMixedTypes="0" containsString="0" containsNumber="1" containsInteger="1" minValue="11000" maxValue="11049"/>
    </cacheField>
    <cacheField name="SalesOrderNumber" numFmtId="0">
      <sharedItems/>
    </cacheField>
    <cacheField name="SalesAmount" numFmtId="0">
      <sharedItems containsSemiMixedTypes="0" containsString="0" containsNumber="1" minValue="2.29" maxValue="3399.99"/>
    </cacheField>
    <cacheField name="OrderDate" numFmtId="14">
      <sharedItems containsSemiMixedTypes="0" containsNonDate="0" containsDate="1" containsString="0" minDate="2019-12-29T00:00:00" maxDate="2023-01-2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n v="11034"/>
    <s v="SO70521"/>
    <n v="796.34"/>
    <d v="2022-11-10T00:00:00"/>
  </r>
  <r>
    <x v="1"/>
    <n v="11000"/>
    <s v="SO57418"/>
    <n v="2507.0300000000002"/>
    <d v="2022-05-03T00:00:00"/>
  </r>
  <r>
    <x v="2"/>
    <n v="11046"/>
    <s v="SO70651"/>
    <n v="2439.9899999999998"/>
    <d v="2022-11-12T00:00:00"/>
  </r>
  <r>
    <x v="3"/>
    <n v="11041"/>
    <s v="SO51460"/>
    <n v="2380.4699999999998"/>
    <d v="2022-01-14T00:00:00"/>
  </r>
  <r>
    <x v="4"/>
    <n v="11018"/>
    <s v="SO43778"/>
    <n v="3399.99"/>
    <d v="2020-01-17T00:00:00"/>
  </r>
  <r>
    <x v="5"/>
    <n v="11044"/>
    <s v="SO70074"/>
    <n v="2329.9899999999998"/>
    <d v="2022-11-04T00:00:00"/>
  </r>
  <r>
    <x v="6"/>
    <n v="11039"/>
    <s v="SO43966"/>
    <n v="3399.99"/>
    <d v="2020-02-07T00:00:00"/>
  </r>
  <r>
    <x v="7"/>
    <n v="11015"/>
    <s v="SO51520"/>
    <n v="2500.9699999999998"/>
    <d v="2022-01-18T00:00:00"/>
  </r>
  <r>
    <x v="8"/>
    <n v="11013"/>
    <s v="SO74908"/>
    <n v="74.98"/>
    <d v="2023-01-21T00:00:00"/>
  </r>
  <r>
    <x v="9"/>
    <n v="11001"/>
    <s v="SO43767"/>
    <n v="3374.99"/>
    <d v="2020-01-15T00:00:00"/>
  </r>
  <r>
    <x v="10"/>
    <n v="11028"/>
    <s v="SO43831"/>
    <n v="3374.99"/>
    <d v="2020-01-26T00:00:00"/>
  </r>
  <r>
    <x v="11"/>
    <n v="11019"/>
    <s v="SO64737"/>
    <n v="2.29"/>
    <d v="2022-08-22T00:00:00"/>
  </r>
  <r>
    <x v="12"/>
    <n v="11008"/>
    <s v="SO53765"/>
    <n v="2419.06"/>
    <d v="2022-03-02T00:00:00"/>
  </r>
  <r>
    <x v="13"/>
    <n v="11047"/>
    <s v="SO70087"/>
    <n v="742.35"/>
    <d v="2022-11-04T00:00:00"/>
  </r>
  <r>
    <x v="14"/>
    <n v="11048"/>
    <s v="SO70820"/>
    <n v="750.3"/>
    <d v="2022-11-14T00:00:00"/>
  </r>
  <r>
    <x v="5"/>
    <n v="11044"/>
    <s v="SO44073"/>
    <n v="3374.99"/>
    <d v="2020-02-28T00:00:00"/>
  </r>
  <r>
    <x v="15"/>
    <n v="11004"/>
    <s v="SO57293"/>
    <n v="2419.06"/>
    <d v="2022-05-01T00:00:00"/>
  </r>
  <r>
    <x v="16"/>
    <n v="11011"/>
    <s v="SO54706"/>
    <n v="2438.06"/>
    <d v="2022-03-19T00:00:00"/>
  </r>
  <r>
    <x v="17"/>
    <n v="11003"/>
    <s v="SO57783"/>
    <n v="2420.34"/>
    <d v="2022-05-10T00:00:00"/>
  </r>
  <r>
    <x v="18"/>
    <n v="11033"/>
    <s v="SO43998"/>
    <n v="3374.99"/>
    <d v="2020-02-15T00:00:00"/>
  </r>
  <r>
    <x v="19"/>
    <n v="11002"/>
    <s v="SO53237"/>
    <n v="2419.06"/>
    <d v="2022-02-23T00:00:00"/>
  </r>
  <r>
    <x v="2"/>
    <n v="11046"/>
    <s v="SO43960"/>
    <n v="3374.99"/>
    <d v="2020-02-06T00:00:00"/>
  </r>
  <r>
    <x v="20"/>
    <n v="11006"/>
    <s v="SO43819"/>
    <n v="3399.99"/>
    <d v="2020-01-24T00:00:00"/>
  </r>
  <r>
    <x v="11"/>
    <n v="11019"/>
    <s v="SO54332"/>
    <n v="47.97"/>
    <d v="2022-03-13T00:00:00"/>
  </r>
  <r>
    <x v="6"/>
    <n v="11039"/>
    <s v="SO70594"/>
    <n v="785.32"/>
    <d v="2022-11-11T00:00:00"/>
  </r>
  <r>
    <x v="20"/>
    <n v="11006"/>
    <s v="SO58007"/>
    <n v="2384.0700000000002"/>
    <d v="2022-05-14T00:00:00"/>
  </r>
  <r>
    <x v="13"/>
    <n v="11047"/>
    <s v="SO43948"/>
    <n v="3399.99"/>
    <d v="2020-02-03T00:00:00"/>
  </r>
  <r>
    <x v="6"/>
    <n v="11039"/>
    <s v="SO66747"/>
    <n v="2451.27"/>
    <d v="2022-09-20T00:00:00"/>
  </r>
  <r>
    <x v="10"/>
    <n v="11028"/>
    <s v="SO57943"/>
    <n v="2357.2800000000002"/>
    <d v="2022-05-13T00:00:00"/>
  </r>
  <r>
    <x v="21"/>
    <n v="11049"/>
    <s v="SO69583"/>
    <n v="6.28"/>
    <d v="2022-10-29T00:00:00"/>
  </r>
  <r>
    <x v="15"/>
    <n v="11004"/>
    <s v="SO51595"/>
    <n v="2376.96"/>
    <d v="2022-01-22T00:00:00"/>
  </r>
  <r>
    <x v="22"/>
    <n v="11030"/>
    <s v="SO70449"/>
    <n v="751.34"/>
    <d v="2022-11-09T00:00:00"/>
  </r>
  <r>
    <x v="0"/>
    <n v="11034"/>
    <s v="SO43934"/>
    <n v="3399.99"/>
    <d v="2020-02-01T00:00:00"/>
  </r>
  <r>
    <x v="11"/>
    <n v="11019"/>
    <s v="SO62659"/>
    <n v="37.29"/>
    <d v="2022-07-23T00:00:00"/>
  </r>
  <r>
    <x v="23"/>
    <n v="11022"/>
    <s v="SO51556"/>
    <n v="2322.2800000000002"/>
    <d v="2022-01-20T00:00:00"/>
  </r>
  <r>
    <x v="24"/>
    <n v="11032"/>
    <s v="SO44021"/>
    <n v="3374.99"/>
    <d v="2020-02-18T00:00:00"/>
  </r>
  <r>
    <x v="18"/>
    <n v="11033"/>
    <s v="SO70163"/>
    <n v="765.32"/>
    <d v="2022-11-05T00:00:00"/>
  </r>
  <r>
    <x v="25"/>
    <n v="11025"/>
    <s v="SO51561"/>
    <n v="2405.4699999999998"/>
    <d v="2022-01-20T00:00:00"/>
  </r>
  <r>
    <x v="26"/>
    <n v="11038"/>
    <s v="SO43965"/>
    <n v="3374.99"/>
    <d v="2020-02-07T00:00:00"/>
  </r>
  <r>
    <x v="27"/>
    <n v="11029"/>
    <s v="SO70593"/>
    <n v="756.33"/>
    <d v="2022-11-11T00:00:00"/>
  </r>
  <r>
    <x v="9"/>
    <n v="11001"/>
    <s v="SO51493"/>
    <n v="2419.9299999999998"/>
    <d v="2022-01-16T00:00:00"/>
  </r>
  <r>
    <x v="11"/>
    <n v="11019"/>
    <s v="SO52626"/>
    <n v="37.97"/>
    <d v="2022-02-12T00:00:00"/>
  </r>
  <r>
    <x v="28"/>
    <n v="11037"/>
    <s v="SO51555"/>
    <n v="2374.23"/>
    <d v="2022-01-20T00:00:00"/>
  </r>
  <r>
    <x v="25"/>
    <n v="11025"/>
    <s v="SO43732"/>
    <n v="3374.99"/>
    <d v="2020-01-06T00:00:00"/>
  </r>
  <r>
    <x v="29"/>
    <n v="11031"/>
    <s v="SO70748"/>
    <n v="756.33"/>
    <d v="2022-11-13T00:00:00"/>
  </r>
  <r>
    <x v="30"/>
    <n v="11014"/>
    <s v="SO54898"/>
    <n v="38.979999999999997"/>
    <d v="2022-03-23T00:00:00"/>
  </r>
  <r>
    <x v="14"/>
    <n v="11048"/>
    <s v="SO73924"/>
    <n v="2372.9499999999998"/>
    <d v="2022-12-25T00:00:00"/>
  </r>
  <r>
    <x v="14"/>
    <n v="11048"/>
    <s v="SO43980"/>
    <n v="3374.99"/>
    <d v="2020-02-10T00:00:00"/>
  </r>
  <r>
    <x v="4"/>
    <n v="11018"/>
    <s v="SO51492"/>
    <n v="2341.9699999999998"/>
    <d v="2022-01-16T00:00:00"/>
  </r>
  <r>
    <x v="27"/>
    <n v="11029"/>
    <s v="SO43794"/>
    <n v="3399.99"/>
    <d v="2020-01-19T00:00:00"/>
  </r>
  <r>
    <x v="11"/>
    <n v="11019"/>
    <s v="SO56910"/>
    <n v="8.99"/>
    <d v="2022-04-28T00:00:00"/>
  </r>
  <r>
    <x v="31"/>
    <n v="11009"/>
    <s v="SO51562"/>
    <n v="2297.2800000000002"/>
    <d v="2022-01-20T00:00:00"/>
  </r>
  <r>
    <x v="25"/>
    <n v="11025"/>
    <s v="SO69157"/>
    <n v="796.34"/>
    <d v="2022-10-25T00:00:00"/>
  </r>
  <r>
    <x v="32"/>
    <n v="11045"/>
    <s v="SO55973"/>
    <n v="64.97"/>
    <d v="2022-04-10T00:00:00"/>
  </r>
  <r>
    <x v="32"/>
    <n v="11045"/>
    <s v="SO69572"/>
    <n v="49.99"/>
    <d v="2022-10-29T00:00:00"/>
  </r>
  <r>
    <x v="26"/>
    <n v="11038"/>
    <s v="SO65549"/>
    <n v="2319.9899999999998"/>
    <d v="2022-09-01T00:00:00"/>
  </r>
  <r>
    <x v="12"/>
    <n v="11008"/>
    <s v="SO51282"/>
    <n v="2312.2600000000002"/>
    <d v="2022-01-03T00:00:00"/>
  </r>
  <r>
    <x v="33"/>
    <n v="11027"/>
    <s v="SO69088"/>
    <n v="778.62"/>
    <d v="2022-10-24T00:00:00"/>
  </r>
  <r>
    <x v="34"/>
    <n v="11007"/>
    <s v="SO51581"/>
    <n v="2391.9499999999998"/>
    <d v="2022-01-21T00:00:00"/>
  </r>
  <r>
    <x v="35"/>
    <n v="11042"/>
    <s v="SO51577"/>
    <n v="2319.9899999999998"/>
    <d v="2022-01-21T00:00:00"/>
  </r>
  <r>
    <x v="26"/>
    <n v="11038"/>
    <s v="SO70671"/>
    <n v="742.35"/>
    <d v="2022-11-12T00:00:00"/>
  </r>
  <r>
    <x v="36"/>
    <n v="11026"/>
    <s v="SO55132"/>
    <n v="2399.4699999999998"/>
    <d v="2022-03-27T00:00:00"/>
  </r>
  <r>
    <x v="11"/>
    <n v="11019"/>
    <s v="SO74561"/>
    <n v="120"/>
    <d v="2023-01-11T00:00:00"/>
  </r>
  <r>
    <x v="37"/>
    <n v="11040"/>
    <s v="SO55599"/>
    <n v="2350.96"/>
    <d v="2022-04-03T00:00:00"/>
  </r>
  <r>
    <x v="11"/>
    <n v="11019"/>
    <s v="SO72015"/>
    <n v="33.979999999999997"/>
    <d v="2022-11-30T00:00:00"/>
  </r>
  <r>
    <x v="11"/>
    <n v="11019"/>
    <s v="SO71963"/>
    <n v="74.48"/>
    <d v="2022-11-29T00:00:00"/>
  </r>
  <r>
    <x v="38"/>
    <n v="11005"/>
    <s v="SO43704"/>
    <n v="3374.99"/>
    <d v="2019-12-30T00:00:00"/>
  </r>
  <r>
    <x v="29"/>
    <n v="11031"/>
    <s v="SO62222"/>
    <n v="2322.2800000000002"/>
    <d v="2022-07-15T00:00:00"/>
  </r>
  <r>
    <x v="20"/>
    <n v="11006"/>
    <s v="SO51198"/>
    <n v="2334.9699999999998"/>
    <d v="2021-12-29T00:00:00"/>
  </r>
  <r>
    <x v="4"/>
    <n v="11018"/>
    <s v="SO69087"/>
    <n v="791.32"/>
    <d v="2022-10-24T00:00:00"/>
  </r>
  <r>
    <x v="29"/>
    <n v="11031"/>
    <s v="SO43933"/>
    <n v="3399.99"/>
    <d v="2020-02-01T00:00:00"/>
  </r>
  <r>
    <x v="24"/>
    <n v="11032"/>
    <s v="SO64042"/>
    <n v="2399.23"/>
    <d v="2022-08-11T00:00:00"/>
  </r>
  <r>
    <x v="39"/>
    <n v="11023"/>
    <s v="SO74658"/>
    <n v="6.28"/>
    <d v="2023-01-14T00:00:00"/>
  </r>
  <r>
    <x v="36"/>
    <n v="11026"/>
    <s v="SO43811"/>
    <n v="3399.99"/>
    <d v="2020-01-23T00:00:00"/>
  </r>
  <r>
    <x v="40"/>
    <n v="11035"/>
    <s v="SO43959"/>
    <n v="3374.99"/>
    <d v="2020-02-06T00:00:00"/>
  </r>
  <r>
    <x v="0"/>
    <n v="11034"/>
    <s v="SO63737"/>
    <n v="2294.9899999999998"/>
    <d v="2022-08-06T00:00:00"/>
  </r>
  <r>
    <x v="34"/>
    <n v="11007"/>
    <s v="SO54705"/>
    <n v="2419.06"/>
    <d v="2022-03-19T00:00:00"/>
  </r>
  <r>
    <x v="39"/>
    <n v="11023"/>
    <s v="SO52912"/>
    <n v="115.96"/>
    <d v="2022-02-17T00:00:00"/>
  </r>
  <r>
    <x v="12"/>
    <n v="11008"/>
    <s v="SO43826"/>
    <n v="3374.99"/>
    <d v="2020-01-25T00:00:00"/>
  </r>
  <r>
    <x v="1"/>
    <n v="11000"/>
    <s v="SO43793"/>
    <n v="3399.99"/>
    <d v="2020-01-19T00:00:00"/>
  </r>
  <r>
    <x v="38"/>
    <n v="11005"/>
    <s v="SO57361"/>
    <n v="2384.0700000000002"/>
    <d v="2022-05-02T00:00:00"/>
  </r>
  <r>
    <x v="41"/>
    <n v="11017"/>
    <s v="SO68396"/>
    <n v="742.35"/>
    <d v="2022-10-14T00:00:00"/>
  </r>
  <r>
    <x v="42"/>
    <n v="11010"/>
    <s v="SO58533"/>
    <n v="2393.06"/>
    <d v="2022-05-23T00:00:00"/>
  </r>
  <r>
    <x v="11"/>
    <n v="11019"/>
    <s v="SO58600"/>
    <n v="148.97999999999999"/>
    <d v="2022-05-25T00:00:00"/>
  </r>
  <r>
    <x v="35"/>
    <n v="11042"/>
    <s v="SO68609"/>
    <n v="792.34"/>
    <d v="2022-10-17T00:00:00"/>
  </r>
  <r>
    <x v="33"/>
    <n v="11027"/>
    <s v="SO43775"/>
    <n v="3399.99"/>
    <d v="2020-01-16T00:00:00"/>
  </r>
  <r>
    <x v="1"/>
    <n v="11000"/>
    <s v="SO51522"/>
    <n v="2341.9699999999998"/>
    <d v="2022-01-18T00:00:00"/>
  </r>
  <r>
    <x v="22"/>
    <n v="11030"/>
    <s v="SO62739"/>
    <n v="2319.9899999999998"/>
    <d v="2022-07-24T00:00:00"/>
  </r>
  <r>
    <x v="40"/>
    <n v="11035"/>
    <s v="SO66140"/>
    <n v="2319.9899999999998"/>
    <d v="2022-09-10T00:00:00"/>
  </r>
  <r>
    <x v="41"/>
    <n v="11017"/>
    <s v="SO43757"/>
    <n v="3374.99"/>
    <d v="2020-01-12T00:00:00"/>
  </r>
  <r>
    <x v="34"/>
    <n v="11007"/>
    <s v="SO43743"/>
    <n v="3399.99"/>
    <d v="2020-01-09T00:00:00"/>
  </r>
  <r>
    <x v="43"/>
    <n v="11024"/>
    <s v="SO62830"/>
    <n v="14.23"/>
    <d v="2022-07-26T00:00:00"/>
  </r>
  <r>
    <x v="11"/>
    <n v="11019"/>
    <s v="SO74593"/>
    <n v="64.47"/>
    <d v="2023-01-12T00:00:00"/>
  </r>
  <r>
    <x v="43"/>
    <n v="11024"/>
    <s v="SO60998"/>
    <n v="42.28"/>
    <d v="2022-06-27T00:00:00"/>
  </r>
  <r>
    <x v="11"/>
    <n v="11019"/>
    <s v="SO65967"/>
    <n v="24.99"/>
    <d v="2022-09-08T00:00:00"/>
  </r>
  <r>
    <x v="5"/>
    <n v="11044"/>
    <s v="SO70374"/>
    <n v="810.32"/>
    <d v="2022-11-08T00:00:00"/>
  </r>
  <r>
    <x v="10"/>
    <n v="11028"/>
    <s v="SO67961"/>
    <n v="742.35"/>
    <d v="2022-10-07T00:00:00"/>
  </r>
  <r>
    <x v="16"/>
    <n v="11011"/>
    <s v="SO43705"/>
    <n v="3399.99"/>
    <d v="2019-12-30T00:00:00"/>
  </r>
  <r>
    <x v="11"/>
    <n v="11019"/>
    <s v="SO53834"/>
    <n v="53.99"/>
    <d v="2022-03-04T00:00:00"/>
  </r>
  <r>
    <x v="11"/>
    <n v="11019"/>
    <s v="SO72747"/>
    <n v="123.98"/>
    <d v="2022-12-10T00:00:00"/>
  </r>
  <r>
    <x v="11"/>
    <n v="11019"/>
    <s v="SO68563"/>
    <n v="37.270000000000003"/>
    <d v="2022-10-17T00:00:00"/>
  </r>
  <r>
    <x v="17"/>
    <n v="11003"/>
    <s v="SO43701"/>
    <n v="3399.99"/>
    <d v="2019-12-29T00:00:00"/>
  </r>
  <r>
    <x v="31"/>
    <n v="11009"/>
    <s v="SO57736"/>
    <n v="2419.06"/>
    <d v="2022-05-09T00:00:00"/>
  </r>
  <r>
    <x v="31"/>
    <n v="11009"/>
    <s v="SO43837"/>
    <n v="3374.99"/>
    <d v="2020-01-27T00:00:00"/>
  </r>
  <r>
    <x v="8"/>
    <n v="11013"/>
    <s v="SO56137"/>
    <n v="38.979999999999997"/>
    <d v="2022-04-13T00:00:00"/>
  </r>
  <r>
    <x v="44"/>
    <n v="11012"/>
    <s v="SO68413"/>
    <n v="6.28"/>
    <d v="2022-10-15T00:00:00"/>
  </r>
  <r>
    <x v="45"/>
    <n v="11020"/>
    <s v="SO51193"/>
    <n v="2316.9699999999998"/>
    <d v="2021-12-29T00:00:00"/>
  </r>
  <r>
    <x v="41"/>
    <n v="11017"/>
    <s v="SO51256"/>
    <n v="2316.9699999999998"/>
    <d v="2022-01-01T00:00:00"/>
  </r>
  <r>
    <x v="11"/>
    <n v="11019"/>
    <s v="SO69177"/>
    <n v="34.99"/>
    <d v="2022-10-26T00:00:00"/>
  </r>
  <r>
    <x v="40"/>
    <n v="11035"/>
    <s v="SO70870"/>
    <n v="756.33"/>
    <d v="2022-11-15T00:00:00"/>
  </r>
  <r>
    <x v="30"/>
    <n v="11014"/>
    <s v="SO57222"/>
    <n v="99.47"/>
    <d v="2022-04-30T00:00:00"/>
  </r>
  <r>
    <x v="44"/>
    <n v="11012"/>
    <s v="SO54508"/>
    <n v="74.98"/>
    <d v="2022-03-16T00:00:00"/>
  </r>
  <r>
    <x v="13"/>
    <n v="11047"/>
    <s v="SO71132"/>
    <n v="2439.9899999999998"/>
    <d v="2022-11-19T00:00:00"/>
  </r>
  <r>
    <x v="42"/>
    <n v="11010"/>
    <s v="SO43765"/>
    <n v="3399.99"/>
    <d v="2020-01-14T00:00:00"/>
  </r>
  <r>
    <x v="36"/>
    <n v="11026"/>
    <s v="SO68468"/>
    <n v="776.33"/>
    <d v="2022-10-15T00:00:00"/>
  </r>
  <r>
    <x v="17"/>
    <n v="11003"/>
    <s v="SO51315"/>
    <n v="2318.96"/>
    <d v="2022-01-05T00:00:00"/>
  </r>
  <r>
    <x v="15"/>
    <n v="11004"/>
    <s v="SO43810"/>
    <n v="3399.99"/>
    <d v="2020-01-23T00:00:00"/>
  </r>
  <r>
    <x v="46"/>
    <n v="11021"/>
    <s v="SO51610"/>
    <n v="2371.96"/>
    <d v="2022-01-23T00:00:00"/>
  </r>
  <r>
    <x v="33"/>
    <n v="11027"/>
    <s v="SO58536"/>
    <n v="2412.96"/>
    <d v="2022-05-23T00:00:00"/>
  </r>
  <r>
    <x v="27"/>
    <n v="11029"/>
    <s v="SO57294"/>
    <n v="2408.9699999999998"/>
    <d v="2022-05-01T00:00:00"/>
  </r>
  <r>
    <x v="9"/>
    <n v="11001"/>
    <s v="SO72773"/>
    <n v="588.96"/>
    <d v="2022-12-10T00:00:00"/>
  </r>
  <r>
    <x v="42"/>
    <n v="11010"/>
    <s v="SO51421"/>
    <n v="2294.9899999999998"/>
    <d v="2022-01-11T00:00:00"/>
  </r>
  <r>
    <x v="47"/>
    <n v="11036"/>
    <s v="SO51593"/>
    <n v="2354.98"/>
    <d v="2022-01-22T00:00:00"/>
  </r>
  <r>
    <x v="24"/>
    <n v="11032"/>
    <s v="SO70373"/>
    <n v="751.34"/>
    <d v="2022-11-08T00:00:00"/>
  </r>
  <r>
    <x v="48"/>
    <n v="11043"/>
    <s v="SO57638"/>
    <n v="12.98"/>
    <d v="2022-05-08T00:00:00"/>
  </r>
  <r>
    <x v="38"/>
    <n v="11005"/>
    <s v="SO51612"/>
    <n v="2362.27"/>
    <d v="2022-01-23T00:00:00"/>
  </r>
  <r>
    <x v="16"/>
    <n v="11011"/>
    <s v="SO51650"/>
    <n v="2294.9899999999998"/>
    <d v="2022-01-25T00:00:00"/>
  </r>
  <r>
    <x v="21"/>
    <n v="11049"/>
    <s v="SO54129"/>
    <n v="74.98"/>
    <d v="2022-03-09T00:00:00"/>
  </r>
  <r>
    <x v="11"/>
    <n v="11019"/>
    <s v="SO66658"/>
    <n v="23.78"/>
    <d v="2022-09-19T00:00:00"/>
  </r>
  <r>
    <x v="48"/>
    <n v="11043"/>
    <s v="SO64496"/>
    <n v="35"/>
    <d v="2022-08-18T00:00:00"/>
  </r>
  <r>
    <x v="19"/>
    <n v="11002"/>
    <s v="SO51238"/>
    <n v="2294.9899999999998"/>
    <d v="2021-12-31T00:00:00"/>
  </r>
  <r>
    <x v="22"/>
    <n v="11030"/>
    <s v="SO43956"/>
    <n v="3399.99"/>
    <d v="2020-02-05T00:00:00"/>
  </r>
  <r>
    <x v="11"/>
    <n v="11019"/>
    <s v="SO57639"/>
    <n v="7.28"/>
    <d v="2022-05-08T00:00:00"/>
  </r>
  <r>
    <x v="18"/>
    <n v="11033"/>
    <s v="SO63409"/>
    <n v="2354.98"/>
    <d v="2022-08-01T00:00:00"/>
  </r>
  <r>
    <x v="49"/>
    <n v="11016"/>
    <s v="SO52512"/>
    <n v="2332.2800000000002"/>
    <d v="2022-02-09T00:00:00"/>
  </r>
  <r>
    <x v="2"/>
    <n v="11046"/>
    <s v="SO69653"/>
    <n v="801.83"/>
    <d v="2022-10-29T00:00:00"/>
  </r>
  <r>
    <x v="19"/>
    <n v="11002"/>
    <s v="SO43736"/>
    <n v="3399.99"/>
    <d v="2020-01-0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AFED6D-1FDA-0F42-A2AF-F2C90EF722AC}" name="樞紐分析表2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rowHeaderCaption="客戶名稱">
  <location ref="G1:J52" firstHeaderRow="0" firstDataRow="1" firstDataCol="1"/>
  <pivotFields count="5">
    <pivotField axis="axisRow" showAll="0">
      <items count="51">
        <item x="27"/>
        <item x="41"/>
        <item x="5"/>
        <item x="4"/>
        <item x="11"/>
        <item x="8"/>
        <item x="30"/>
        <item x="20"/>
        <item x="42"/>
        <item x="18"/>
        <item x="43"/>
        <item x="2"/>
        <item x="10"/>
        <item x="38"/>
        <item x="22"/>
        <item x="15"/>
        <item x="35"/>
        <item x="24"/>
        <item x="16"/>
        <item x="48"/>
        <item x="9"/>
        <item x="46"/>
        <item x="36"/>
        <item x="21"/>
        <item x="6"/>
        <item x="3"/>
        <item x="25"/>
        <item x="33"/>
        <item x="0"/>
        <item x="1"/>
        <item x="12"/>
        <item x="26"/>
        <item x="39"/>
        <item x="49"/>
        <item x="23"/>
        <item x="13"/>
        <item x="31"/>
        <item x="28"/>
        <item x="17"/>
        <item x="14"/>
        <item x="32"/>
        <item x="47"/>
        <item x="29"/>
        <item x="7"/>
        <item x="37"/>
        <item x="45"/>
        <item x="19"/>
        <item x="34"/>
        <item x="44"/>
        <item x="40"/>
        <item t="default"/>
      </items>
    </pivotField>
    <pivotField showAll="0"/>
    <pivotField dataField="1" showAll="0"/>
    <pivotField dataField="1" showAll="0"/>
    <pivotField dataField="1" numFmtId="14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訂單總數" fld="2" subtotal="count" baseField="0" baseItem="0"/>
    <dataField name="訂單總金額" fld="3" baseField="0" baseItem="0"/>
    <dataField name="最近購買日" fld="4" subtotal="max" baseField="0" baseItem="0" numFmtId="14"/>
  </dataFields>
  <formats count="18">
    <format dxfId="1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">
      <pivotArea collapsedLevelsAreSubtotals="1" fieldPosition="0">
        <references count="1">
          <reference field="0" count="0"/>
        </references>
      </pivotArea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A245-5F02-F34B-9A33-CCB6F114D2EE}">
  <dimension ref="A1:J148"/>
  <sheetViews>
    <sheetView topLeftCell="A136" zoomScale="140" zoomScaleNormal="140" workbookViewId="0">
      <selection activeCell="E80" sqref="E80"/>
    </sheetView>
  </sheetViews>
  <sheetFormatPr baseColWidth="10" defaultRowHeight="20"/>
  <cols>
    <col min="1" max="1" width="81" style="4" customWidth="1"/>
    <col min="2" max="2" width="28.796875" style="3" customWidth="1"/>
    <col min="3" max="3" width="35" style="3" customWidth="1"/>
    <col min="4" max="4" width="36.19921875" style="3" customWidth="1"/>
    <col min="5" max="5" width="34.3984375" style="5" customWidth="1"/>
    <col min="6" max="6" width="11" style="3"/>
    <col min="7" max="7" width="19" style="3" customWidth="1"/>
    <col min="8" max="8" width="19.3984375" style="3" customWidth="1"/>
    <col min="9" max="9" width="21.59765625" style="3" customWidth="1"/>
    <col min="10" max="10" width="41.59765625" style="6" customWidth="1"/>
    <col min="11" max="16384" width="11" style="3"/>
  </cols>
  <sheetData>
    <row r="1" spans="1:10">
      <c r="A1" s="13" t="s">
        <v>191</v>
      </c>
      <c r="B1" s="13" t="s">
        <v>140</v>
      </c>
      <c r="C1" s="13" t="s">
        <v>0</v>
      </c>
      <c r="D1" s="13" t="s">
        <v>1</v>
      </c>
      <c r="E1" s="14" t="s">
        <v>2</v>
      </c>
      <c r="G1" s="9" t="s">
        <v>195</v>
      </c>
      <c r="H1" s="7" t="s">
        <v>194</v>
      </c>
      <c r="I1" s="7" t="s">
        <v>193</v>
      </c>
      <c r="J1" s="8" t="s">
        <v>197</v>
      </c>
    </row>
    <row r="2" spans="1:10">
      <c r="A2" s="7" t="s">
        <v>175</v>
      </c>
      <c r="B2" s="7">
        <v>11034</v>
      </c>
      <c r="C2" s="7" t="s">
        <v>3</v>
      </c>
      <c r="D2" s="7">
        <v>796.34</v>
      </c>
      <c r="E2" s="8">
        <v>44875</v>
      </c>
      <c r="G2" s="7" t="s">
        <v>170</v>
      </c>
      <c r="H2" s="7">
        <v>3</v>
      </c>
      <c r="I2" s="7">
        <v>6565.2899999999991</v>
      </c>
      <c r="J2" s="8">
        <v>44876</v>
      </c>
    </row>
    <row r="3" spans="1:10">
      <c r="A3" s="7" t="s">
        <v>141</v>
      </c>
      <c r="B3" s="7">
        <v>11000</v>
      </c>
      <c r="C3" s="7" t="s">
        <v>4</v>
      </c>
      <c r="D3" s="7">
        <v>2507.0300000000002</v>
      </c>
      <c r="E3" s="8">
        <v>44684</v>
      </c>
      <c r="G3" s="7" t="s">
        <v>158</v>
      </c>
      <c r="H3" s="7">
        <v>3</v>
      </c>
      <c r="I3" s="7">
        <v>6434.3099999999995</v>
      </c>
      <c r="J3" s="8">
        <v>44848</v>
      </c>
    </row>
    <row r="4" spans="1:10">
      <c r="A4" s="7" t="s">
        <v>187</v>
      </c>
      <c r="B4" s="7">
        <v>11046</v>
      </c>
      <c r="C4" s="7" t="s">
        <v>5</v>
      </c>
      <c r="D4" s="7">
        <v>2439.9899999999998</v>
      </c>
      <c r="E4" s="8">
        <v>44877</v>
      </c>
      <c r="G4" s="7" t="s">
        <v>185</v>
      </c>
      <c r="H4" s="7">
        <v>3</v>
      </c>
      <c r="I4" s="7">
        <v>6515.2999999999993</v>
      </c>
      <c r="J4" s="8">
        <v>44873</v>
      </c>
    </row>
    <row r="5" spans="1:10">
      <c r="A5" s="7" t="s">
        <v>182</v>
      </c>
      <c r="B5" s="7">
        <v>11041</v>
      </c>
      <c r="C5" s="7" t="s">
        <v>6</v>
      </c>
      <c r="D5" s="7">
        <v>2380.4699999999998</v>
      </c>
      <c r="E5" s="8">
        <v>44575</v>
      </c>
      <c r="G5" s="7" t="s">
        <v>159</v>
      </c>
      <c r="H5" s="7">
        <v>3</v>
      </c>
      <c r="I5" s="7">
        <v>6533.2799999999988</v>
      </c>
      <c r="J5" s="8">
        <v>44858</v>
      </c>
    </row>
    <row r="6" spans="1:10">
      <c r="A6" s="7" t="s">
        <v>159</v>
      </c>
      <c r="B6" s="7">
        <v>11018</v>
      </c>
      <c r="C6" s="7" t="s">
        <v>7</v>
      </c>
      <c r="D6" s="7">
        <v>3399.99</v>
      </c>
      <c r="E6" s="8">
        <v>43847</v>
      </c>
      <c r="G6" s="7" t="s">
        <v>160</v>
      </c>
      <c r="H6" s="7">
        <v>17</v>
      </c>
      <c r="I6" s="7">
        <v>882.7</v>
      </c>
      <c r="J6" s="8">
        <v>44938</v>
      </c>
    </row>
    <row r="7" spans="1:10">
      <c r="A7" s="7" t="s">
        <v>185</v>
      </c>
      <c r="B7" s="7">
        <v>11044</v>
      </c>
      <c r="C7" s="7" t="s">
        <v>8</v>
      </c>
      <c r="D7" s="7">
        <v>2329.9899999999998</v>
      </c>
      <c r="E7" s="8">
        <v>44869</v>
      </c>
      <c r="G7" s="7" t="s">
        <v>154</v>
      </c>
      <c r="H7" s="7">
        <v>2</v>
      </c>
      <c r="I7" s="7">
        <v>113.96000000000001</v>
      </c>
      <c r="J7" s="8">
        <v>44947</v>
      </c>
    </row>
    <row r="8" spans="1:10">
      <c r="A8" s="7" t="s">
        <v>180</v>
      </c>
      <c r="B8" s="7">
        <v>11039</v>
      </c>
      <c r="C8" s="7" t="s">
        <v>9</v>
      </c>
      <c r="D8" s="7">
        <v>3399.99</v>
      </c>
      <c r="E8" s="8">
        <v>43868</v>
      </c>
      <c r="G8" s="7" t="s">
        <v>155</v>
      </c>
      <c r="H8" s="7">
        <v>2</v>
      </c>
      <c r="I8" s="7">
        <v>138.44999999999999</v>
      </c>
      <c r="J8" s="8">
        <v>44681</v>
      </c>
    </row>
    <row r="9" spans="1:10">
      <c r="A9" s="7" t="s">
        <v>156</v>
      </c>
      <c r="B9" s="7">
        <v>11015</v>
      </c>
      <c r="C9" s="7" t="s">
        <v>10</v>
      </c>
      <c r="D9" s="7">
        <v>2500.9699999999998</v>
      </c>
      <c r="E9" s="8">
        <v>44579</v>
      </c>
      <c r="G9" s="7" t="s">
        <v>147</v>
      </c>
      <c r="H9" s="7">
        <v>3</v>
      </c>
      <c r="I9" s="7">
        <v>8119.0299999999988</v>
      </c>
      <c r="J9" s="8">
        <v>44695</v>
      </c>
    </row>
    <row r="10" spans="1:10">
      <c r="A10" s="7" t="s">
        <v>154</v>
      </c>
      <c r="B10" s="7">
        <v>11013</v>
      </c>
      <c r="C10" s="7" t="s">
        <v>11</v>
      </c>
      <c r="D10" s="7">
        <v>74.98</v>
      </c>
      <c r="E10" s="8">
        <v>44947</v>
      </c>
      <c r="G10" s="7" t="s">
        <v>151</v>
      </c>
      <c r="H10" s="7">
        <v>3</v>
      </c>
      <c r="I10" s="7">
        <v>8088.0399999999991</v>
      </c>
      <c r="J10" s="8">
        <v>44704</v>
      </c>
    </row>
    <row r="11" spans="1:10">
      <c r="A11" s="7" t="s">
        <v>142</v>
      </c>
      <c r="B11" s="7">
        <v>11001</v>
      </c>
      <c r="C11" s="7" t="s">
        <v>12</v>
      </c>
      <c r="D11" s="7">
        <v>3374.99</v>
      </c>
      <c r="E11" s="8">
        <v>43845</v>
      </c>
      <c r="G11" s="7" t="s">
        <v>174</v>
      </c>
      <c r="H11" s="7">
        <v>3</v>
      </c>
      <c r="I11" s="7">
        <v>6495.2899999999991</v>
      </c>
      <c r="J11" s="8">
        <v>44870</v>
      </c>
    </row>
    <row r="12" spans="1:10">
      <c r="A12" s="7" t="s">
        <v>169</v>
      </c>
      <c r="B12" s="7">
        <v>11028</v>
      </c>
      <c r="C12" s="7" t="s">
        <v>13</v>
      </c>
      <c r="D12" s="7">
        <v>3374.99</v>
      </c>
      <c r="E12" s="8">
        <v>43856</v>
      </c>
      <c r="G12" s="7" t="s">
        <v>165</v>
      </c>
      <c r="H12" s="7">
        <v>2</v>
      </c>
      <c r="I12" s="7">
        <v>56.510000000000005</v>
      </c>
      <c r="J12" s="8">
        <v>44768</v>
      </c>
    </row>
    <row r="13" spans="1:10">
      <c r="A13" s="7" t="s">
        <v>160</v>
      </c>
      <c r="B13" s="7">
        <v>11019</v>
      </c>
      <c r="C13" s="7" t="s">
        <v>14</v>
      </c>
      <c r="D13" s="7">
        <v>2.29</v>
      </c>
      <c r="E13" s="8">
        <v>44795</v>
      </c>
      <c r="G13" s="7" t="s">
        <v>187</v>
      </c>
      <c r="H13" s="7">
        <v>3</v>
      </c>
      <c r="I13" s="7">
        <v>6616.8099999999995</v>
      </c>
      <c r="J13" s="8">
        <v>44877</v>
      </c>
    </row>
    <row r="14" spans="1:10">
      <c r="A14" s="7" t="s">
        <v>149</v>
      </c>
      <c r="B14" s="7">
        <v>11008</v>
      </c>
      <c r="C14" s="7" t="s">
        <v>15</v>
      </c>
      <c r="D14" s="7">
        <v>2419.06</v>
      </c>
      <c r="E14" s="8">
        <v>44622</v>
      </c>
      <c r="G14" s="7" t="s">
        <v>169</v>
      </c>
      <c r="H14" s="7">
        <v>3</v>
      </c>
      <c r="I14" s="7">
        <v>6474.6200000000008</v>
      </c>
      <c r="J14" s="8">
        <v>44841</v>
      </c>
    </row>
    <row r="15" spans="1:10">
      <c r="A15" s="7" t="s">
        <v>188</v>
      </c>
      <c r="B15" s="7">
        <v>11047</v>
      </c>
      <c r="C15" s="7" t="s">
        <v>16</v>
      </c>
      <c r="D15" s="7">
        <v>742.35</v>
      </c>
      <c r="E15" s="8">
        <v>44869</v>
      </c>
      <c r="G15" s="7" t="s">
        <v>146</v>
      </c>
      <c r="H15" s="7">
        <v>3</v>
      </c>
      <c r="I15" s="7">
        <v>8121.33</v>
      </c>
      <c r="J15" s="8">
        <v>44683</v>
      </c>
    </row>
    <row r="16" spans="1:10">
      <c r="A16" s="7" t="s">
        <v>189</v>
      </c>
      <c r="B16" s="7">
        <v>11048</v>
      </c>
      <c r="C16" s="7" t="s">
        <v>17</v>
      </c>
      <c r="D16" s="7">
        <v>750.3</v>
      </c>
      <c r="E16" s="8">
        <v>44879</v>
      </c>
      <c r="G16" s="7" t="s">
        <v>171</v>
      </c>
      <c r="H16" s="7">
        <v>3</v>
      </c>
      <c r="I16" s="7">
        <v>6471.32</v>
      </c>
      <c r="J16" s="8">
        <v>44874</v>
      </c>
    </row>
    <row r="17" spans="1:10">
      <c r="A17" s="7" t="s">
        <v>185</v>
      </c>
      <c r="B17" s="7">
        <v>11044</v>
      </c>
      <c r="C17" s="7" t="s">
        <v>18</v>
      </c>
      <c r="D17" s="7">
        <v>3374.99</v>
      </c>
      <c r="E17" s="8">
        <v>43889</v>
      </c>
      <c r="G17" s="7" t="s">
        <v>145</v>
      </c>
      <c r="H17" s="7">
        <v>3</v>
      </c>
      <c r="I17" s="7">
        <v>8196.01</v>
      </c>
      <c r="J17" s="8">
        <v>44682</v>
      </c>
    </row>
    <row r="18" spans="1:10">
      <c r="A18" s="7" t="s">
        <v>145</v>
      </c>
      <c r="B18" s="7">
        <v>11004</v>
      </c>
      <c r="C18" s="7" t="s">
        <v>19</v>
      </c>
      <c r="D18" s="7">
        <v>2419.06</v>
      </c>
      <c r="E18" s="8">
        <v>44682</v>
      </c>
      <c r="G18" s="7" t="s">
        <v>183</v>
      </c>
      <c r="H18" s="7">
        <v>2</v>
      </c>
      <c r="I18" s="7">
        <v>3112.33</v>
      </c>
      <c r="J18" s="8">
        <v>44851</v>
      </c>
    </row>
    <row r="19" spans="1:10">
      <c r="A19" s="7" t="s">
        <v>152</v>
      </c>
      <c r="B19" s="7">
        <v>11011</v>
      </c>
      <c r="C19" s="7" t="s">
        <v>20</v>
      </c>
      <c r="D19" s="7">
        <v>2438.06</v>
      </c>
      <c r="E19" s="8">
        <v>44639</v>
      </c>
      <c r="G19" s="7" t="s">
        <v>173</v>
      </c>
      <c r="H19" s="7">
        <v>3</v>
      </c>
      <c r="I19" s="7">
        <v>6525.5599999999995</v>
      </c>
      <c r="J19" s="8">
        <v>44873</v>
      </c>
    </row>
    <row r="20" spans="1:10">
      <c r="A20" s="7" t="s">
        <v>144</v>
      </c>
      <c r="B20" s="7">
        <v>11003</v>
      </c>
      <c r="C20" s="7" t="s">
        <v>21</v>
      </c>
      <c r="D20" s="7">
        <v>2420.34</v>
      </c>
      <c r="E20" s="8">
        <v>44691</v>
      </c>
      <c r="G20" s="7" t="s">
        <v>152</v>
      </c>
      <c r="H20" s="7">
        <v>3</v>
      </c>
      <c r="I20" s="7">
        <v>8133.0399999999991</v>
      </c>
      <c r="J20" s="8">
        <v>44639</v>
      </c>
    </row>
    <row r="21" spans="1:10">
      <c r="A21" s="7" t="s">
        <v>174</v>
      </c>
      <c r="B21" s="7">
        <v>11033</v>
      </c>
      <c r="C21" s="7" t="s">
        <v>22</v>
      </c>
      <c r="D21" s="7">
        <v>3374.99</v>
      </c>
      <c r="E21" s="8">
        <v>43876</v>
      </c>
      <c r="G21" s="7" t="s">
        <v>184</v>
      </c>
      <c r="H21" s="7">
        <v>2</v>
      </c>
      <c r="I21" s="7">
        <v>47.980000000000004</v>
      </c>
      <c r="J21" s="8">
        <v>44791</v>
      </c>
    </row>
    <row r="22" spans="1:10">
      <c r="A22" s="7" t="s">
        <v>143</v>
      </c>
      <c r="B22" s="7">
        <v>11002</v>
      </c>
      <c r="C22" s="7" t="s">
        <v>23</v>
      </c>
      <c r="D22" s="7">
        <v>2419.06</v>
      </c>
      <c r="E22" s="8">
        <v>44615</v>
      </c>
      <c r="G22" s="7" t="s">
        <v>142</v>
      </c>
      <c r="H22" s="7">
        <v>3</v>
      </c>
      <c r="I22" s="7">
        <v>6383.88</v>
      </c>
      <c r="J22" s="8">
        <v>44905</v>
      </c>
    </row>
    <row r="23" spans="1:10">
      <c r="A23" s="7" t="s">
        <v>187</v>
      </c>
      <c r="B23" s="7">
        <v>11046</v>
      </c>
      <c r="C23" s="7" t="s">
        <v>24</v>
      </c>
      <c r="D23" s="7">
        <v>3374.99</v>
      </c>
      <c r="E23" s="8">
        <v>43867</v>
      </c>
      <c r="G23" s="7" t="s">
        <v>162</v>
      </c>
      <c r="H23" s="7">
        <v>1</v>
      </c>
      <c r="I23" s="7">
        <v>2371.96</v>
      </c>
      <c r="J23" s="8">
        <v>44584</v>
      </c>
    </row>
    <row r="24" spans="1:10">
      <c r="A24" s="7" t="s">
        <v>147</v>
      </c>
      <c r="B24" s="7">
        <v>11006</v>
      </c>
      <c r="C24" s="7" t="s">
        <v>25</v>
      </c>
      <c r="D24" s="7">
        <v>3399.99</v>
      </c>
      <c r="E24" s="8">
        <v>43854</v>
      </c>
      <c r="G24" s="7" t="s">
        <v>167</v>
      </c>
      <c r="H24" s="7">
        <v>3</v>
      </c>
      <c r="I24" s="7">
        <v>6575.7899999999991</v>
      </c>
      <c r="J24" s="8">
        <v>44849</v>
      </c>
    </row>
    <row r="25" spans="1:10">
      <c r="A25" s="7" t="s">
        <v>160</v>
      </c>
      <c r="B25" s="7">
        <v>11019</v>
      </c>
      <c r="C25" s="7" t="s">
        <v>26</v>
      </c>
      <c r="D25" s="7">
        <v>47.97</v>
      </c>
      <c r="E25" s="8">
        <v>44633</v>
      </c>
      <c r="G25" s="7" t="s">
        <v>190</v>
      </c>
      <c r="H25" s="7">
        <v>2</v>
      </c>
      <c r="I25" s="7">
        <v>81.260000000000005</v>
      </c>
      <c r="J25" s="8">
        <v>44863</v>
      </c>
    </row>
    <row r="26" spans="1:10">
      <c r="A26" s="7" t="s">
        <v>180</v>
      </c>
      <c r="B26" s="7">
        <v>11039</v>
      </c>
      <c r="C26" s="7" t="s">
        <v>27</v>
      </c>
      <c r="D26" s="7">
        <v>785.32</v>
      </c>
      <c r="E26" s="8">
        <v>44876</v>
      </c>
      <c r="G26" s="7" t="s">
        <v>180</v>
      </c>
      <c r="H26" s="7">
        <v>3</v>
      </c>
      <c r="I26" s="7">
        <v>6636.58</v>
      </c>
      <c r="J26" s="8">
        <v>44876</v>
      </c>
    </row>
    <row r="27" spans="1:10">
      <c r="A27" s="7" t="s">
        <v>147</v>
      </c>
      <c r="B27" s="7">
        <v>11006</v>
      </c>
      <c r="C27" s="7" t="s">
        <v>28</v>
      </c>
      <c r="D27" s="7">
        <v>2384.0700000000002</v>
      </c>
      <c r="E27" s="8">
        <v>44695</v>
      </c>
      <c r="G27" s="7" t="s">
        <v>182</v>
      </c>
      <c r="H27" s="7">
        <v>1</v>
      </c>
      <c r="I27" s="7">
        <v>2380.4699999999998</v>
      </c>
      <c r="J27" s="8">
        <v>44575</v>
      </c>
    </row>
    <row r="28" spans="1:10">
      <c r="A28" s="7" t="s">
        <v>188</v>
      </c>
      <c r="B28" s="7">
        <v>11047</v>
      </c>
      <c r="C28" s="7" t="s">
        <v>29</v>
      </c>
      <c r="D28" s="7">
        <v>3399.99</v>
      </c>
      <c r="E28" s="8">
        <v>43864</v>
      </c>
      <c r="G28" s="7" t="s">
        <v>166</v>
      </c>
      <c r="H28" s="7">
        <v>3</v>
      </c>
      <c r="I28" s="7">
        <v>6576.7999999999993</v>
      </c>
      <c r="J28" s="8">
        <v>44859</v>
      </c>
    </row>
    <row r="29" spans="1:10">
      <c r="A29" s="7" t="s">
        <v>180</v>
      </c>
      <c r="B29" s="7">
        <v>11039</v>
      </c>
      <c r="C29" s="7" t="s">
        <v>30</v>
      </c>
      <c r="D29" s="7">
        <v>2451.27</v>
      </c>
      <c r="E29" s="8">
        <v>44824</v>
      </c>
      <c r="G29" s="7" t="s">
        <v>168</v>
      </c>
      <c r="H29" s="7">
        <v>3</v>
      </c>
      <c r="I29" s="7">
        <v>6591.57</v>
      </c>
      <c r="J29" s="8">
        <v>44858</v>
      </c>
    </row>
    <row r="30" spans="1:10">
      <c r="A30" s="7" t="s">
        <v>169</v>
      </c>
      <c r="B30" s="7">
        <v>11028</v>
      </c>
      <c r="C30" s="7" t="s">
        <v>31</v>
      </c>
      <c r="D30" s="7">
        <v>2357.2800000000002</v>
      </c>
      <c r="E30" s="8">
        <v>44694</v>
      </c>
      <c r="G30" s="7" t="s">
        <v>175</v>
      </c>
      <c r="H30" s="7">
        <v>3</v>
      </c>
      <c r="I30" s="7">
        <v>6491.32</v>
      </c>
      <c r="J30" s="8">
        <v>44875</v>
      </c>
    </row>
    <row r="31" spans="1:10">
      <c r="A31" s="7" t="s">
        <v>190</v>
      </c>
      <c r="B31" s="7">
        <v>11049</v>
      </c>
      <c r="C31" s="7" t="s">
        <v>32</v>
      </c>
      <c r="D31" s="7">
        <v>6.28</v>
      </c>
      <c r="E31" s="8">
        <v>44863</v>
      </c>
      <c r="G31" s="7" t="s">
        <v>141</v>
      </c>
      <c r="H31" s="7">
        <v>3</v>
      </c>
      <c r="I31" s="7">
        <v>8248.99</v>
      </c>
      <c r="J31" s="8">
        <v>44684</v>
      </c>
    </row>
    <row r="32" spans="1:10">
      <c r="A32" s="7" t="s">
        <v>145</v>
      </c>
      <c r="B32" s="7">
        <v>11004</v>
      </c>
      <c r="C32" s="7" t="s">
        <v>33</v>
      </c>
      <c r="D32" s="7">
        <v>2376.96</v>
      </c>
      <c r="E32" s="8">
        <v>44583</v>
      </c>
      <c r="G32" s="7" t="s">
        <v>149</v>
      </c>
      <c r="H32" s="7">
        <v>3</v>
      </c>
      <c r="I32" s="7">
        <v>8106.3099999999995</v>
      </c>
      <c r="J32" s="8">
        <v>44622</v>
      </c>
    </row>
    <row r="33" spans="1:10">
      <c r="A33" s="7" t="s">
        <v>171</v>
      </c>
      <c r="B33" s="7">
        <v>11030</v>
      </c>
      <c r="C33" s="7" t="s">
        <v>34</v>
      </c>
      <c r="D33" s="7">
        <v>751.34</v>
      </c>
      <c r="E33" s="8">
        <v>44874</v>
      </c>
      <c r="G33" s="7" t="s">
        <v>179</v>
      </c>
      <c r="H33" s="7">
        <v>3</v>
      </c>
      <c r="I33" s="7">
        <v>6437.33</v>
      </c>
      <c r="J33" s="8">
        <v>44877</v>
      </c>
    </row>
    <row r="34" spans="1:10">
      <c r="A34" s="7" t="s">
        <v>175</v>
      </c>
      <c r="B34" s="7">
        <v>11034</v>
      </c>
      <c r="C34" s="7" t="s">
        <v>35</v>
      </c>
      <c r="D34" s="7">
        <v>3399.99</v>
      </c>
      <c r="E34" s="8">
        <v>43862</v>
      </c>
      <c r="G34" s="7" t="s">
        <v>164</v>
      </c>
      <c r="H34" s="7">
        <v>2</v>
      </c>
      <c r="I34" s="7">
        <v>122.24</v>
      </c>
      <c r="J34" s="8">
        <v>44940</v>
      </c>
    </row>
    <row r="35" spans="1:10">
      <c r="A35" s="7" t="s">
        <v>160</v>
      </c>
      <c r="B35" s="7">
        <v>11019</v>
      </c>
      <c r="C35" s="7" t="s">
        <v>36</v>
      </c>
      <c r="D35" s="7">
        <v>37.29</v>
      </c>
      <c r="E35" s="8">
        <v>44765</v>
      </c>
      <c r="G35" s="7" t="s">
        <v>157</v>
      </c>
      <c r="H35" s="7">
        <v>1</v>
      </c>
      <c r="I35" s="7">
        <v>2332.2800000000002</v>
      </c>
      <c r="J35" s="8">
        <v>44601</v>
      </c>
    </row>
    <row r="36" spans="1:10">
      <c r="A36" s="7" t="s">
        <v>163</v>
      </c>
      <c r="B36" s="7">
        <v>11022</v>
      </c>
      <c r="C36" s="7" t="s">
        <v>37</v>
      </c>
      <c r="D36" s="7">
        <v>2322.2800000000002</v>
      </c>
      <c r="E36" s="8">
        <v>44581</v>
      </c>
      <c r="G36" s="7" t="s">
        <v>163</v>
      </c>
      <c r="H36" s="7">
        <v>1</v>
      </c>
      <c r="I36" s="7">
        <v>2322.2800000000002</v>
      </c>
      <c r="J36" s="8">
        <v>44581</v>
      </c>
    </row>
    <row r="37" spans="1:10">
      <c r="A37" s="7" t="s">
        <v>173</v>
      </c>
      <c r="B37" s="7">
        <v>11032</v>
      </c>
      <c r="C37" s="7" t="s">
        <v>38</v>
      </c>
      <c r="D37" s="7">
        <v>3374.99</v>
      </c>
      <c r="E37" s="8">
        <v>43879</v>
      </c>
      <c r="G37" s="7" t="s">
        <v>188</v>
      </c>
      <c r="H37" s="7">
        <v>3</v>
      </c>
      <c r="I37" s="7">
        <v>6582.33</v>
      </c>
      <c r="J37" s="8">
        <v>44884</v>
      </c>
    </row>
    <row r="38" spans="1:10">
      <c r="A38" s="7" t="s">
        <v>174</v>
      </c>
      <c r="B38" s="7">
        <v>11033</v>
      </c>
      <c r="C38" s="7" t="s">
        <v>39</v>
      </c>
      <c r="D38" s="7">
        <v>765.32</v>
      </c>
      <c r="E38" s="8">
        <v>44870</v>
      </c>
      <c r="G38" s="7" t="s">
        <v>150</v>
      </c>
      <c r="H38" s="7">
        <v>3</v>
      </c>
      <c r="I38" s="7">
        <v>8091.33</v>
      </c>
      <c r="J38" s="8">
        <v>44690</v>
      </c>
    </row>
    <row r="39" spans="1:10">
      <c r="A39" s="7" t="s">
        <v>166</v>
      </c>
      <c r="B39" s="7">
        <v>11025</v>
      </c>
      <c r="C39" s="7" t="s">
        <v>40</v>
      </c>
      <c r="D39" s="7">
        <v>2405.4699999999998</v>
      </c>
      <c r="E39" s="8">
        <v>44581</v>
      </c>
      <c r="G39" s="7" t="s">
        <v>178</v>
      </c>
      <c r="H39" s="7">
        <v>1</v>
      </c>
      <c r="I39" s="7">
        <v>2374.23</v>
      </c>
      <c r="J39" s="8">
        <v>44581</v>
      </c>
    </row>
    <row r="40" spans="1:10">
      <c r="A40" s="7" t="s">
        <v>179</v>
      </c>
      <c r="B40" s="7">
        <v>11038</v>
      </c>
      <c r="C40" s="7" t="s">
        <v>41</v>
      </c>
      <c r="D40" s="7">
        <v>3374.99</v>
      </c>
      <c r="E40" s="8">
        <v>43868</v>
      </c>
      <c r="G40" s="7" t="s">
        <v>144</v>
      </c>
      <c r="H40" s="7">
        <v>3</v>
      </c>
      <c r="I40" s="7">
        <v>8139.29</v>
      </c>
      <c r="J40" s="8">
        <v>44691</v>
      </c>
    </row>
    <row r="41" spans="1:10">
      <c r="A41" s="7" t="s">
        <v>170</v>
      </c>
      <c r="B41" s="7">
        <v>11029</v>
      </c>
      <c r="C41" s="7" t="s">
        <v>42</v>
      </c>
      <c r="D41" s="7">
        <v>756.33</v>
      </c>
      <c r="E41" s="8">
        <v>44876</v>
      </c>
      <c r="G41" s="7" t="s">
        <v>189</v>
      </c>
      <c r="H41" s="7">
        <v>3</v>
      </c>
      <c r="I41" s="7">
        <v>6498.24</v>
      </c>
      <c r="J41" s="8">
        <v>44920</v>
      </c>
    </row>
    <row r="42" spans="1:10">
      <c r="A42" s="7" t="s">
        <v>142</v>
      </c>
      <c r="B42" s="7">
        <v>11001</v>
      </c>
      <c r="C42" s="7" t="s">
        <v>43</v>
      </c>
      <c r="D42" s="7">
        <v>2419.9299999999998</v>
      </c>
      <c r="E42" s="8">
        <v>44577</v>
      </c>
      <c r="G42" s="7" t="s">
        <v>186</v>
      </c>
      <c r="H42" s="7">
        <v>2</v>
      </c>
      <c r="I42" s="7">
        <v>114.96000000000001</v>
      </c>
      <c r="J42" s="8">
        <v>44863</v>
      </c>
    </row>
    <row r="43" spans="1:10">
      <c r="A43" s="7" t="s">
        <v>160</v>
      </c>
      <c r="B43" s="7">
        <v>11019</v>
      </c>
      <c r="C43" s="7" t="s">
        <v>44</v>
      </c>
      <c r="D43" s="7">
        <v>37.97</v>
      </c>
      <c r="E43" s="8">
        <v>44604</v>
      </c>
      <c r="G43" s="7" t="s">
        <v>177</v>
      </c>
      <c r="H43" s="7">
        <v>1</v>
      </c>
      <c r="I43" s="7">
        <v>2354.98</v>
      </c>
      <c r="J43" s="8">
        <v>44583</v>
      </c>
    </row>
    <row r="44" spans="1:10">
      <c r="A44" s="7" t="s">
        <v>178</v>
      </c>
      <c r="B44" s="7">
        <v>11037</v>
      </c>
      <c r="C44" s="7" t="s">
        <v>45</v>
      </c>
      <c r="D44" s="7">
        <v>2374.23</v>
      </c>
      <c r="E44" s="8">
        <v>44581</v>
      </c>
      <c r="G44" s="7" t="s">
        <v>172</v>
      </c>
      <c r="H44" s="7">
        <v>3</v>
      </c>
      <c r="I44" s="7">
        <v>6478.6</v>
      </c>
      <c r="J44" s="8">
        <v>44878</v>
      </c>
    </row>
    <row r="45" spans="1:10">
      <c r="A45" s="7" t="s">
        <v>166</v>
      </c>
      <c r="B45" s="7">
        <v>11025</v>
      </c>
      <c r="C45" s="7" t="s">
        <v>46</v>
      </c>
      <c r="D45" s="7">
        <v>3374.99</v>
      </c>
      <c r="E45" s="8">
        <v>43836</v>
      </c>
      <c r="G45" s="7" t="s">
        <v>156</v>
      </c>
      <c r="H45" s="7">
        <v>1</v>
      </c>
      <c r="I45" s="7">
        <v>2500.9699999999998</v>
      </c>
      <c r="J45" s="8">
        <v>44579</v>
      </c>
    </row>
    <row r="46" spans="1:10">
      <c r="A46" s="7" t="s">
        <v>172</v>
      </c>
      <c r="B46" s="7">
        <v>11031</v>
      </c>
      <c r="C46" s="7" t="s">
        <v>47</v>
      </c>
      <c r="D46" s="7">
        <v>756.33</v>
      </c>
      <c r="E46" s="8">
        <v>44878</v>
      </c>
      <c r="G46" s="7" t="s">
        <v>181</v>
      </c>
      <c r="H46" s="7">
        <v>1</v>
      </c>
      <c r="I46" s="7">
        <v>2350.96</v>
      </c>
      <c r="J46" s="8">
        <v>44654</v>
      </c>
    </row>
    <row r="47" spans="1:10">
      <c r="A47" s="7" t="s">
        <v>155</v>
      </c>
      <c r="B47" s="7">
        <v>11014</v>
      </c>
      <c r="C47" s="7" t="s">
        <v>48</v>
      </c>
      <c r="D47" s="7">
        <v>38.979999999999997</v>
      </c>
      <c r="E47" s="8">
        <v>44643</v>
      </c>
      <c r="G47" s="7" t="s">
        <v>161</v>
      </c>
      <c r="H47" s="7">
        <v>1</v>
      </c>
      <c r="I47" s="7">
        <v>2316.9699999999998</v>
      </c>
      <c r="J47" s="8">
        <v>44559</v>
      </c>
    </row>
    <row r="48" spans="1:10">
      <c r="A48" s="7" t="s">
        <v>189</v>
      </c>
      <c r="B48" s="7">
        <v>11048</v>
      </c>
      <c r="C48" s="7" t="s">
        <v>49</v>
      </c>
      <c r="D48" s="7">
        <v>2372.9499999999998</v>
      </c>
      <c r="E48" s="8">
        <v>44920</v>
      </c>
      <c r="G48" s="7" t="s">
        <v>143</v>
      </c>
      <c r="H48" s="7">
        <v>3</v>
      </c>
      <c r="I48" s="7">
        <v>8114.0399999999991</v>
      </c>
      <c r="J48" s="8">
        <v>44615</v>
      </c>
    </row>
    <row r="49" spans="1:10">
      <c r="A49" s="7" t="s">
        <v>189</v>
      </c>
      <c r="B49" s="7">
        <v>11048</v>
      </c>
      <c r="C49" s="7" t="s">
        <v>50</v>
      </c>
      <c r="D49" s="7">
        <v>3374.99</v>
      </c>
      <c r="E49" s="8">
        <v>43871</v>
      </c>
      <c r="G49" s="7" t="s">
        <v>148</v>
      </c>
      <c r="H49" s="7">
        <v>3</v>
      </c>
      <c r="I49" s="7">
        <v>8211</v>
      </c>
      <c r="J49" s="8">
        <v>44639</v>
      </c>
    </row>
    <row r="50" spans="1:10">
      <c r="A50" s="7" t="s">
        <v>159</v>
      </c>
      <c r="B50" s="7">
        <v>11018</v>
      </c>
      <c r="C50" s="7" t="s">
        <v>51</v>
      </c>
      <c r="D50" s="7">
        <v>2341.9699999999998</v>
      </c>
      <c r="E50" s="8">
        <v>44577</v>
      </c>
      <c r="G50" s="7" t="s">
        <v>153</v>
      </c>
      <c r="H50" s="7">
        <v>2</v>
      </c>
      <c r="I50" s="7">
        <v>81.260000000000005</v>
      </c>
      <c r="J50" s="8">
        <v>44849</v>
      </c>
    </row>
    <row r="51" spans="1:10">
      <c r="A51" s="7" t="s">
        <v>170</v>
      </c>
      <c r="B51" s="7">
        <v>11029</v>
      </c>
      <c r="C51" s="7" t="s">
        <v>52</v>
      </c>
      <c r="D51" s="7">
        <v>3399.99</v>
      </c>
      <c r="E51" s="8">
        <v>43849</v>
      </c>
      <c r="G51" s="7" t="s">
        <v>176</v>
      </c>
      <c r="H51" s="7">
        <v>3</v>
      </c>
      <c r="I51" s="7">
        <v>6451.3099999999995</v>
      </c>
      <c r="J51" s="8">
        <v>44880</v>
      </c>
    </row>
    <row r="52" spans="1:10">
      <c r="A52" s="7" t="s">
        <v>160</v>
      </c>
      <c r="B52" s="7">
        <v>11019</v>
      </c>
      <c r="C52" s="7" t="s">
        <v>53</v>
      </c>
      <c r="D52" s="7">
        <v>8.99</v>
      </c>
      <c r="E52" s="8">
        <v>44679</v>
      </c>
      <c r="G52" s="10" t="s">
        <v>192</v>
      </c>
      <c r="H52" s="11">
        <v>137</v>
      </c>
      <c r="I52" s="11">
        <v>245960.68999999986</v>
      </c>
      <c r="J52" s="12">
        <v>44947</v>
      </c>
    </row>
    <row r="53" spans="1:10">
      <c r="A53" s="7" t="s">
        <v>150</v>
      </c>
      <c r="B53" s="7">
        <v>11009</v>
      </c>
      <c r="C53" s="7" t="s">
        <v>54</v>
      </c>
      <c r="D53" s="7">
        <v>2297.2800000000002</v>
      </c>
      <c r="E53" s="8">
        <v>44581</v>
      </c>
    </row>
    <row r="54" spans="1:10">
      <c r="A54" s="7" t="s">
        <v>166</v>
      </c>
      <c r="B54" s="7">
        <v>11025</v>
      </c>
      <c r="C54" s="7" t="s">
        <v>55</v>
      </c>
      <c r="D54" s="7">
        <v>796.34</v>
      </c>
      <c r="E54" s="8">
        <v>44859</v>
      </c>
    </row>
    <row r="55" spans="1:10">
      <c r="A55" s="7" t="s">
        <v>186</v>
      </c>
      <c r="B55" s="7">
        <v>11045</v>
      </c>
      <c r="C55" s="7" t="s">
        <v>56</v>
      </c>
      <c r="D55" s="7">
        <v>64.97</v>
      </c>
      <c r="E55" s="8">
        <v>44661</v>
      </c>
    </row>
    <row r="56" spans="1:10">
      <c r="A56" s="7" t="s">
        <v>186</v>
      </c>
      <c r="B56" s="7">
        <v>11045</v>
      </c>
      <c r="C56" s="7" t="s">
        <v>57</v>
      </c>
      <c r="D56" s="7">
        <v>49.99</v>
      </c>
      <c r="E56" s="8">
        <v>44863</v>
      </c>
    </row>
    <row r="57" spans="1:10">
      <c r="A57" s="7" t="s">
        <v>179</v>
      </c>
      <c r="B57" s="7">
        <v>11038</v>
      </c>
      <c r="C57" s="7" t="s">
        <v>58</v>
      </c>
      <c r="D57" s="7">
        <v>2319.9899999999998</v>
      </c>
      <c r="E57" s="8">
        <v>44805</v>
      </c>
    </row>
    <row r="58" spans="1:10">
      <c r="A58" s="7" t="s">
        <v>149</v>
      </c>
      <c r="B58" s="7">
        <v>11008</v>
      </c>
      <c r="C58" s="7" t="s">
        <v>59</v>
      </c>
      <c r="D58" s="7">
        <v>2312.2600000000002</v>
      </c>
      <c r="E58" s="8">
        <v>44564</v>
      </c>
    </row>
    <row r="59" spans="1:10">
      <c r="A59" s="7" t="s">
        <v>168</v>
      </c>
      <c r="B59" s="7">
        <v>11027</v>
      </c>
      <c r="C59" s="7" t="s">
        <v>60</v>
      </c>
      <c r="D59" s="7">
        <v>778.62</v>
      </c>
      <c r="E59" s="8">
        <v>44858</v>
      </c>
    </row>
    <row r="60" spans="1:10">
      <c r="A60" s="7" t="s">
        <v>148</v>
      </c>
      <c r="B60" s="7">
        <v>11007</v>
      </c>
      <c r="C60" s="7" t="s">
        <v>61</v>
      </c>
      <c r="D60" s="7">
        <v>2391.9499999999998</v>
      </c>
      <c r="E60" s="8">
        <v>44582</v>
      </c>
    </row>
    <row r="61" spans="1:10">
      <c r="A61" s="7" t="s">
        <v>183</v>
      </c>
      <c r="B61" s="7">
        <v>11042</v>
      </c>
      <c r="C61" s="7" t="s">
        <v>62</v>
      </c>
      <c r="D61" s="7">
        <v>2319.9899999999998</v>
      </c>
      <c r="E61" s="8">
        <v>44582</v>
      </c>
    </row>
    <row r="62" spans="1:10">
      <c r="A62" s="7" t="s">
        <v>179</v>
      </c>
      <c r="B62" s="7">
        <v>11038</v>
      </c>
      <c r="C62" s="7" t="s">
        <v>63</v>
      </c>
      <c r="D62" s="7">
        <v>742.35</v>
      </c>
      <c r="E62" s="8">
        <v>44877</v>
      </c>
    </row>
    <row r="63" spans="1:10">
      <c r="A63" s="7" t="s">
        <v>167</v>
      </c>
      <c r="B63" s="7">
        <v>11026</v>
      </c>
      <c r="C63" s="7" t="s">
        <v>64</v>
      </c>
      <c r="D63" s="7">
        <v>2399.4699999999998</v>
      </c>
      <c r="E63" s="8">
        <v>44647</v>
      </c>
    </row>
    <row r="64" spans="1:10">
      <c r="A64" s="7" t="s">
        <v>160</v>
      </c>
      <c r="B64" s="7">
        <v>11019</v>
      </c>
      <c r="C64" s="7" t="s">
        <v>65</v>
      </c>
      <c r="D64" s="7">
        <v>120</v>
      </c>
      <c r="E64" s="8">
        <v>44937</v>
      </c>
    </row>
    <row r="65" spans="1:5">
      <c r="A65" s="7" t="s">
        <v>181</v>
      </c>
      <c r="B65" s="7">
        <v>11040</v>
      </c>
      <c r="C65" s="7" t="s">
        <v>66</v>
      </c>
      <c r="D65" s="7">
        <v>2350.96</v>
      </c>
      <c r="E65" s="8">
        <v>44654</v>
      </c>
    </row>
    <row r="66" spans="1:5">
      <c r="A66" s="7" t="s">
        <v>160</v>
      </c>
      <c r="B66" s="7">
        <v>11019</v>
      </c>
      <c r="C66" s="7" t="s">
        <v>67</v>
      </c>
      <c r="D66" s="7">
        <v>33.979999999999997</v>
      </c>
      <c r="E66" s="8">
        <v>44895</v>
      </c>
    </row>
    <row r="67" spans="1:5">
      <c r="A67" s="7" t="s">
        <v>160</v>
      </c>
      <c r="B67" s="7">
        <v>11019</v>
      </c>
      <c r="C67" s="7" t="s">
        <v>68</v>
      </c>
      <c r="D67" s="7">
        <v>74.48</v>
      </c>
      <c r="E67" s="8">
        <v>44894</v>
      </c>
    </row>
    <row r="68" spans="1:5">
      <c r="A68" s="7" t="s">
        <v>146</v>
      </c>
      <c r="B68" s="7">
        <v>11005</v>
      </c>
      <c r="C68" s="7" t="s">
        <v>69</v>
      </c>
      <c r="D68" s="7">
        <v>3374.99</v>
      </c>
      <c r="E68" s="8">
        <v>43829</v>
      </c>
    </row>
    <row r="69" spans="1:5">
      <c r="A69" s="7" t="s">
        <v>172</v>
      </c>
      <c r="B69" s="7">
        <v>11031</v>
      </c>
      <c r="C69" s="7" t="s">
        <v>70</v>
      </c>
      <c r="D69" s="7">
        <v>2322.2800000000002</v>
      </c>
      <c r="E69" s="8">
        <v>44757</v>
      </c>
    </row>
    <row r="70" spans="1:5">
      <c r="A70" s="7" t="s">
        <v>147</v>
      </c>
      <c r="B70" s="7">
        <v>11006</v>
      </c>
      <c r="C70" s="7" t="s">
        <v>71</v>
      </c>
      <c r="D70" s="7">
        <v>2334.9699999999998</v>
      </c>
      <c r="E70" s="8">
        <v>44559</v>
      </c>
    </row>
    <row r="71" spans="1:5">
      <c r="A71" s="7" t="s">
        <v>159</v>
      </c>
      <c r="B71" s="7">
        <v>11018</v>
      </c>
      <c r="C71" s="7" t="s">
        <v>72</v>
      </c>
      <c r="D71" s="7">
        <v>791.32</v>
      </c>
      <c r="E71" s="8">
        <v>44858</v>
      </c>
    </row>
    <row r="72" spans="1:5">
      <c r="A72" s="7" t="s">
        <v>172</v>
      </c>
      <c r="B72" s="7">
        <v>11031</v>
      </c>
      <c r="C72" s="7" t="s">
        <v>73</v>
      </c>
      <c r="D72" s="7">
        <v>3399.99</v>
      </c>
      <c r="E72" s="8">
        <v>43862</v>
      </c>
    </row>
    <row r="73" spans="1:5">
      <c r="A73" s="7" t="s">
        <v>173</v>
      </c>
      <c r="B73" s="7">
        <v>11032</v>
      </c>
      <c r="C73" s="7" t="s">
        <v>74</v>
      </c>
      <c r="D73" s="7">
        <v>2399.23</v>
      </c>
      <c r="E73" s="8">
        <v>44784</v>
      </c>
    </row>
    <row r="74" spans="1:5">
      <c r="A74" s="7" t="s">
        <v>164</v>
      </c>
      <c r="B74" s="7">
        <v>11023</v>
      </c>
      <c r="C74" s="7" t="s">
        <v>75</v>
      </c>
      <c r="D74" s="7">
        <v>6.28</v>
      </c>
      <c r="E74" s="8">
        <v>44940</v>
      </c>
    </row>
    <row r="75" spans="1:5">
      <c r="A75" s="7" t="s">
        <v>167</v>
      </c>
      <c r="B75" s="7">
        <v>11026</v>
      </c>
      <c r="C75" s="7" t="s">
        <v>76</v>
      </c>
      <c r="D75" s="7">
        <v>3399.99</v>
      </c>
      <c r="E75" s="8">
        <v>43853</v>
      </c>
    </row>
    <row r="76" spans="1:5">
      <c r="A76" s="7" t="s">
        <v>176</v>
      </c>
      <c r="B76" s="7">
        <v>11035</v>
      </c>
      <c r="C76" s="7" t="s">
        <v>77</v>
      </c>
      <c r="D76" s="7">
        <v>3374.99</v>
      </c>
      <c r="E76" s="8">
        <v>43867</v>
      </c>
    </row>
    <row r="77" spans="1:5">
      <c r="A77" s="7" t="s">
        <v>175</v>
      </c>
      <c r="B77" s="7">
        <v>11034</v>
      </c>
      <c r="C77" s="7" t="s">
        <v>78</v>
      </c>
      <c r="D77" s="7">
        <v>2294.9899999999998</v>
      </c>
      <c r="E77" s="8">
        <v>44779</v>
      </c>
    </row>
    <row r="78" spans="1:5">
      <c r="A78" s="7" t="s">
        <v>148</v>
      </c>
      <c r="B78" s="7">
        <v>11007</v>
      </c>
      <c r="C78" s="7" t="s">
        <v>79</v>
      </c>
      <c r="D78" s="7">
        <v>2419.06</v>
      </c>
      <c r="E78" s="8">
        <v>44639</v>
      </c>
    </row>
    <row r="79" spans="1:5">
      <c r="A79" s="7" t="s">
        <v>164</v>
      </c>
      <c r="B79" s="7">
        <v>11023</v>
      </c>
      <c r="C79" s="7" t="s">
        <v>80</v>
      </c>
      <c r="D79" s="7">
        <v>115.96</v>
      </c>
      <c r="E79" s="8">
        <v>44609</v>
      </c>
    </row>
    <row r="80" spans="1:5">
      <c r="A80" s="7" t="s">
        <v>149</v>
      </c>
      <c r="B80" s="7">
        <v>11008</v>
      </c>
      <c r="C80" s="7" t="s">
        <v>81</v>
      </c>
      <c r="D80" s="7">
        <v>3374.99</v>
      </c>
      <c r="E80" s="8">
        <v>43855</v>
      </c>
    </row>
    <row r="81" spans="1:5">
      <c r="A81" s="7" t="s">
        <v>141</v>
      </c>
      <c r="B81" s="7">
        <v>11000</v>
      </c>
      <c r="C81" s="7" t="s">
        <v>82</v>
      </c>
      <c r="D81" s="7">
        <v>3399.99</v>
      </c>
      <c r="E81" s="8">
        <v>43849</v>
      </c>
    </row>
    <row r="82" spans="1:5">
      <c r="A82" s="7" t="s">
        <v>146</v>
      </c>
      <c r="B82" s="7">
        <v>11005</v>
      </c>
      <c r="C82" s="7" t="s">
        <v>83</v>
      </c>
      <c r="D82" s="7">
        <v>2384.0700000000002</v>
      </c>
      <c r="E82" s="8">
        <v>44683</v>
      </c>
    </row>
    <row r="83" spans="1:5">
      <c r="A83" s="7" t="s">
        <v>158</v>
      </c>
      <c r="B83" s="7">
        <v>11017</v>
      </c>
      <c r="C83" s="7" t="s">
        <v>84</v>
      </c>
      <c r="D83" s="7">
        <v>742.35</v>
      </c>
      <c r="E83" s="8">
        <v>44848</v>
      </c>
    </row>
    <row r="84" spans="1:5">
      <c r="A84" s="7" t="s">
        <v>151</v>
      </c>
      <c r="B84" s="7">
        <v>11010</v>
      </c>
      <c r="C84" s="7" t="s">
        <v>85</v>
      </c>
      <c r="D84" s="7">
        <v>2393.06</v>
      </c>
      <c r="E84" s="8">
        <v>44704</v>
      </c>
    </row>
    <row r="85" spans="1:5">
      <c r="A85" s="7" t="s">
        <v>160</v>
      </c>
      <c r="B85" s="7">
        <v>11019</v>
      </c>
      <c r="C85" s="7" t="s">
        <v>86</v>
      </c>
      <c r="D85" s="7">
        <v>148.97999999999999</v>
      </c>
      <c r="E85" s="8">
        <v>44706</v>
      </c>
    </row>
    <row r="86" spans="1:5">
      <c r="A86" s="7" t="s">
        <v>183</v>
      </c>
      <c r="B86" s="7">
        <v>11042</v>
      </c>
      <c r="C86" s="7" t="s">
        <v>87</v>
      </c>
      <c r="D86" s="7">
        <v>792.34</v>
      </c>
      <c r="E86" s="8">
        <v>44851</v>
      </c>
    </row>
    <row r="87" spans="1:5">
      <c r="A87" s="7" t="s">
        <v>168</v>
      </c>
      <c r="B87" s="7">
        <v>11027</v>
      </c>
      <c r="C87" s="7" t="s">
        <v>88</v>
      </c>
      <c r="D87" s="7">
        <v>3399.99</v>
      </c>
      <c r="E87" s="8">
        <v>43846</v>
      </c>
    </row>
    <row r="88" spans="1:5">
      <c r="A88" s="7" t="s">
        <v>141</v>
      </c>
      <c r="B88" s="7">
        <v>11000</v>
      </c>
      <c r="C88" s="7" t="s">
        <v>89</v>
      </c>
      <c r="D88" s="7">
        <v>2341.9699999999998</v>
      </c>
      <c r="E88" s="8">
        <v>44579</v>
      </c>
    </row>
    <row r="89" spans="1:5">
      <c r="A89" s="7" t="s">
        <v>171</v>
      </c>
      <c r="B89" s="7">
        <v>11030</v>
      </c>
      <c r="C89" s="7" t="s">
        <v>90</v>
      </c>
      <c r="D89" s="7">
        <v>2319.9899999999998</v>
      </c>
      <c r="E89" s="8">
        <v>44766</v>
      </c>
    </row>
    <row r="90" spans="1:5">
      <c r="A90" s="7" t="s">
        <v>176</v>
      </c>
      <c r="B90" s="7">
        <v>11035</v>
      </c>
      <c r="C90" s="7" t="s">
        <v>91</v>
      </c>
      <c r="D90" s="7">
        <v>2319.9899999999998</v>
      </c>
      <c r="E90" s="8">
        <v>44814</v>
      </c>
    </row>
    <row r="91" spans="1:5">
      <c r="A91" s="7" t="s">
        <v>158</v>
      </c>
      <c r="B91" s="7">
        <v>11017</v>
      </c>
      <c r="C91" s="7" t="s">
        <v>92</v>
      </c>
      <c r="D91" s="7">
        <v>3374.99</v>
      </c>
      <c r="E91" s="8">
        <v>43842</v>
      </c>
    </row>
    <row r="92" spans="1:5">
      <c r="A92" s="7" t="s">
        <v>148</v>
      </c>
      <c r="B92" s="7">
        <v>11007</v>
      </c>
      <c r="C92" s="7" t="s">
        <v>93</v>
      </c>
      <c r="D92" s="7">
        <v>3399.99</v>
      </c>
      <c r="E92" s="8">
        <v>43839</v>
      </c>
    </row>
    <row r="93" spans="1:5">
      <c r="A93" s="7" t="s">
        <v>165</v>
      </c>
      <c r="B93" s="7">
        <v>11024</v>
      </c>
      <c r="C93" s="7" t="s">
        <v>94</v>
      </c>
      <c r="D93" s="7">
        <v>14.23</v>
      </c>
      <c r="E93" s="8">
        <v>44768</v>
      </c>
    </row>
    <row r="94" spans="1:5">
      <c r="A94" s="7" t="s">
        <v>160</v>
      </c>
      <c r="B94" s="7">
        <v>11019</v>
      </c>
      <c r="C94" s="7" t="s">
        <v>95</v>
      </c>
      <c r="D94" s="7">
        <v>64.47</v>
      </c>
      <c r="E94" s="8">
        <v>44938</v>
      </c>
    </row>
    <row r="95" spans="1:5">
      <c r="A95" s="7" t="s">
        <v>165</v>
      </c>
      <c r="B95" s="7">
        <v>11024</v>
      </c>
      <c r="C95" s="7" t="s">
        <v>96</v>
      </c>
      <c r="D95" s="7">
        <v>42.28</v>
      </c>
      <c r="E95" s="8">
        <v>44739</v>
      </c>
    </row>
    <row r="96" spans="1:5">
      <c r="A96" s="7" t="s">
        <v>160</v>
      </c>
      <c r="B96" s="7">
        <v>11019</v>
      </c>
      <c r="C96" s="7" t="s">
        <v>97</v>
      </c>
      <c r="D96" s="7">
        <v>24.99</v>
      </c>
      <c r="E96" s="8">
        <v>44812</v>
      </c>
    </row>
    <row r="97" spans="1:5">
      <c r="A97" s="7" t="s">
        <v>185</v>
      </c>
      <c r="B97" s="7">
        <v>11044</v>
      </c>
      <c r="C97" s="7" t="s">
        <v>98</v>
      </c>
      <c r="D97" s="7">
        <v>810.32</v>
      </c>
      <c r="E97" s="8">
        <v>44873</v>
      </c>
    </row>
    <row r="98" spans="1:5">
      <c r="A98" s="7" t="s">
        <v>169</v>
      </c>
      <c r="B98" s="7">
        <v>11028</v>
      </c>
      <c r="C98" s="7" t="s">
        <v>99</v>
      </c>
      <c r="D98" s="7">
        <v>742.35</v>
      </c>
      <c r="E98" s="8">
        <v>44841</v>
      </c>
    </row>
    <row r="99" spans="1:5">
      <c r="A99" s="7" t="s">
        <v>152</v>
      </c>
      <c r="B99" s="7">
        <v>11011</v>
      </c>
      <c r="C99" s="7" t="s">
        <v>100</v>
      </c>
      <c r="D99" s="7">
        <v>3399.99</v>
      </c>
      <c r="E99" s="8">
        <v>43829</v>
      </c>
    </row>
    <row r="100" spans="1:5">
      <c r="A100" s="7" t="s">
        <v>160</v>
      </c>
      <c r="B100" s="7">
        <v>11019</v>
      </c>
      <c r="C100" s="7" t="s">
        <v>101</v>
      </c>
      <c r="D100" s="7">
        <v>53.99</v>
      </c>
      <c r="E100" s="8">
        <v>44624</v>
      </c>
    </row>
    <row r="101" spans="1:5">
      <c r="A101" s="7" t="s">
        <v>160</v>
      </c>
      <c r="B101" s="7">
        <v>11019</v>
      </c>
      <c r="C101" s="7" t="s">
        <v>102</v>
      </c>
      <c r="D101" s="7">
        <v>123.98</v>
      </c>
      <c r="E101" s="8">
        <v>44905</v>
      </c>
    </row>
    <row r="102" spans="1:5">
      <c r="A102" s="7" t="s">
        <v>160</v>
      </c>
      <c r="B102" s="7">
        <v>11019</v>
      </c>
      <c r="C102" s="7" t="s">
        <v>103</v>
      </c>
      <c r="D102" s="7">
        <v>37.270000000000003</v>
      </c>
      <c r="E102" s="8">
        <v>44851</v>
      </c>
    </row>
    <row r="103" spans="1:5">
      <c r="A103" s="7" t="s">
        <v>144</v>
      </c>
      <c r="B103" s="7">
        <v>11003</v>
      </c>
      <c r="C103" s="7" t="s">
        <v>104</v>
      </c>
      <c r="D103" s="7">
        <v>3399.99</v>
      </c>
      <c r="E103" s="8">
        <v>43828</v>
      </c>
    </row>
    <row r="104" spans="1:5">
      <c r="A104" s="7" t="s">
        <v>150</v>
      </c>
      <c r="B104" s="7">
        <v>11009</v>
      </c>
      <c r="C104" s="7" t="s">
        <v>105</v>
      </c>
      <c r="D104" s="7">
        <v>2419.06</v>
      </c>
      <c r="E104" s="8">
        <v>44690</v>
      </c>
    </row>
    <row r="105" spans="1:5">
      <c r="A105" s="7" t="s">
        <v>150</v>
      </c>
      <c r="B105" s="7">
        <v>11009</v>
      </c>
      <c r="C105" s="7" t="s">
        <v>106</v>
      </c>
      <c r="D105" s="7">
        <v>3374.99</v>
      </c>
      <c r="E105" s="8">
        <v>43857</v>
      </c>
    </row>
    <row r="106" spans="1:5">
      <c r="A106" s="7" t="s">
        <v>154</v>
      </c>
      <c r="B106" s="7">
        <v>11013</v>
      </c>
      <c r="C106" s="7" t="s">
        <v>107</v>
      </c>
      <c r="D106" s="7">
        <v>38.979999999999997</v>
      </c>
      <c r="E106" s="8">
        <v>44664</v>
      </c>
    </row>
    <row r="107" spans="1:5">
      <c r="A107" s="7" t="s">
        <v>153</v>
      </c>
      <c r="B107" s="7">
        <v>11012</v>
      </c>
      <c r="C107" s="7" t="s">
        <v>108</v>
      </c>
      <c r="D107" s="7">
        <v>6.28</v>
      </c>
      <c r="E107" s="8">
        <v>44849</v>
      </c>
    </row>
    <row r="108" spans="1:5">
      <c r="A108" s="7" t="s">
        <v>161</v>
      </c>
      <c r="B108" s="7">
        <v>11020</v>
      </c>
      <c r="C108" s="7" t="s">
        <v>109</v>
      </c>
      <c r="D108" s="7">
        <v>2316.9699999999998</v>
      </c>
      <c r="E108" s="8">
        <v>44559</v>
      </c>
    </row>
    <row r="109" spans="1:5">
      <c r="A109" s="7" t="s">
        <v>158</v>
      </c>
      <c r="B109" s="7">
        <v>11017</v>
      </c>
      <c r="C109" s="7" t="s">
        <v>110</v>
      </c>
      <c r="D109" s="7">
        <v>2316.9699999999998</v>
      </c>
      <c r="E109" s="8">
        <v>44562</v>
      </c>
    </row>
    <row r="110" spans="1:5">
      <c r="A110" s="7" t="s">
        <v>160</v>
      </c>
      <c r="B110" s="7">
        <v>11019</v>
      </c>
      <c r="C110" s="7" t="s">
        <v>111</v>
      </c>
      <c r="D110" s="7">
        <v>34.99</v>
      </c>
      <c r="E110" s="8">
        <v>44860</v>
      </c>
    </row>
    <row r="111" spans="1:5">
      <c r="A111" s="7" t="s">
        <v>176</v>
      </c>
      <c r="B111" s="7">
        <v>11035</v>
      </c>
      <c r="C111" s="7" t="s">
        <v>112</v>
      </c>
      <c r="D111" s="7">
        <v>756.33</v>
      </c>
      <c r="E111" s="8">
        <v>44880</v>
      </c>
    </row>
    <row r="112" spans="1:5">
      <c r="A112" s="7" t="s">
        <v>155</v>
      </c>
      <c r="B112" s="7">
        <v>11014</v>
      </c>
      <c r="C112" s="7" t="s">
        <v>113</v>
      </c>
      <c r="D112" s="7">
        <v>99.47</v>
      </c>
      <c r="E112" s="8">
        <v>44681</v>
      </c>
    </row>
    <row r="113" spans="1:5">
      <c r="A113" s="7" t="s">
        <v>153</v>
      </c>
      <c r="B113" s="7">
        <v>11012</v>
      </c>
      <c r="C113" s="7" t="s">
        <v>114</v>
      </c>
      <c r="D113" s="7">
        <v>74.98</v>
      </c>
      <c r="E113" s="8">
        <v>44636</v>
      </c>
    </row>
    <row r="114" spans="1:5">
      <c r="A114" s="7" t="s">
        <v>188</v>
      </c>
      <c r="B114" s="7">
        <v>11047</v>
      </c>
      <c r="C114" s="7" t="s">
        <v>115</v>
      </c>
      <c r="D114" s="7">
        <v>2439.9899999999998</v>
      </c>
      <c r="E114" s="8">
        <v>44884</v>
      </c>
    </row>
    <row r="115" spans="1:5">
      <c r="A115" s="7" t="s">
        <v>151</v>
      </c>
      <c r="B115" s="7">
        <v>11010</v>
      </c>
      <c r="C115" s="7" t="s">
        <v>116</v>
      </c>
      <c r="D115" s="7">
        <v>3399.99</v>
      </c>
      <c r="E115" s="8">
        <v>43844</v>
      </c>
    </row>
    <row r="116" spans="1:5">
      <c r="A116" s="7" t="s">
        <v>167</v>
      </c>
      <c r="B116" s="7">
        <v>11026</v>
      </c>
      <c r="C116" s="7" t="s">
        <v>117</v>
      </c>
      <c r="D116" s="7">
        <v>776.33</v>
      </c>
      <c r="E116" s="8">
        <v>44849</v>
      </c>
    </row>
    <row r="117" spans="1:5">
      <c r="A117" s="7" t="s">
        <v>144</v>
      </c>
      <c r="B117" s="7">
        <v>11003</v>
      </c>
      <c r="C117" s="7" t="s">
        <v>118</v>
      </c>
      <c r="D117" s="7">
        <v>2318.96</v>
      </c>
      <c r="E117" s="8">
        <v>44566</v>
      </c>
    </row>
    <row r="118" spans="1:5">
      <c r="A118" s="7" t="s">
        <v>145</v>
      </c>
      <c r="B118" s="7">
        <v>11004</v>
      </c>
      <c r="C118" s="7" t="s">
        <v>119</v>
      </c>
      <c r="D118" s="7">
        <v>3399.99</v>
      </c>
      <c r="E118" s="8">
        <v>43853</v>
      </c>
    </row>
    <row r="119" spans="1:5">
      <c r="A119" s="7" t="s">
        <v>162</v>
      </c>
      <c r="B119" s="7">
        <v>11021</v>
      </c>
      <c r="C119" s="7" t="s">
        <v>120</v>
      </c>
      <c r="D119" s="7">
        <v>2371.96</v>
      </c>
      <c r="E119" s="8">
        <v>44584</v>
      </c>
    </row>
    <row r="120" spans="1:5">
      <c r="A120" s="7" t="s">
        <v>168</v>
      </c>
      <c r="B120" s="7">
        <v>11027</v>
      </c>
      <c r="C120" s="7" t="s">
        <v>121</v>
      </c>
      <c r="D120" s="7">
        <v>2412.96</v>
      </c>
      <c r="E120" s="8">
        <v>44704</v>
      </c>
    </row>
    <row r="121" spans="1:5">
      <c r="A121" s="7" t="s">
        <v>170</v>
      </c>
      <c r="B121" s="7">
        <v>11029</v>
      </c>
      <c r="C121" s="7" t="s">
        <v>122</v>
      </c>
      <c r="D121" s="7">
        <v>2408.9699999999998</v>
      </c>
      <c r="E121" s="8">
        <v>44682</v>
      </c>
    </row>
    <row r="122" spans="1:5">
      <c r="A122" s="7" t="s">
        <v>142</v>
      </c>
      <c r="B122" s="7">
        <v>11001</v>
      </c>
      <c r="C122" s="7" t="s">
        <v>123</v>
      </c>
      <c r="D122" s="7">
        <v>588.96</v>
      </c>
      <c r="E122" s="8">
        <v>44905</v>
      </c>
    </row>
    <row r="123" spans="1:5">
      <c r="A123" s="7" t="s">
        <v>151</v>
      </c>
      <c r="B123" s="7">
        <v>11010</v>
      </c>
      <c r="C123" s="7" t="s">
        <v>124</v>
      </c>
      <c r="D123" s="7">
        <v>2294.9899999999998</v>
      </c>
      <c r="E123" s="8">
        <v>44572</v>
      </c>
    </row>
    <row r="124" spans="1:5">
      <c r="A124" s="7" t="s">
        <v>177</v>
      </c>
      <c r="B124" s="7">
        <v>11036</v>
      </c>
      <c r="C124" s="7" t="s">
        <v>125</v>
      </c>
      <c r="D124" s="7">
        <v>2354.98</v>
      </c>
      <c r="E124" s="8">
        <v>44583</v>
      </c>
    </row>
    <row r="125" spans="1:5">
      <c r="A125" s="7" t="s">
        <v>173</v>
      </c>
      <c r="B125" s="7">
        <v>11032</v>
      </c>
      <c r="C125" s="7" t="s">
        <v>126</v>
      </c>
      <c r="D125" s="7">
        <v>751.34</v>
      </c>
      <c r="E125" s="8">
        <v>44873</v>
      </c>
    </row>
    <row r="126" spans="1:5">
      <c r="A126" s="7" t="s">
        <v>184</v>
      </c>
      <c r="B126" s="7">
        <v>11043</v>
      </c>
      <c r="C126" s="7" t="s">
        <v>127</v>
      </c>
      <c r="D126" s="7">
        <v>12.98</v>
      </c>
      <c r="E126" s="8">
        <v>44689</v>
      </c>
    </row>
    <row r="127" spans="1:5">
      <c r="A127" s="7" t="s">
        <v>146</v>
      </c>
      <c r="B127" s="7">
        <v>11005</v>
      </c>
      <c r="C127" s="7" t="s">
        <v>128</v>
      </c>
      <c r="D127" s="7">
        <v>2362.27</v>
      </c>
      <c r="E127" s="8">
        <v>44584</v>
      </c>
    </row>
    <row r="128" spans="1:5">
      <c r="A128" s="7" t="s">
        <v>152</v>
      </c>
      <c r="B128" s="7">
        <v>11011</v>
      </c>
      <c r="C128" s="7" t="s">
        <v>129</v>
      </c>
      <c r="D128" s="7">
        <v>2294.9899999999998</v>
      </c>
      <c r="E128" s="8">
        <v>44586</v>
      </c>
    </row>
    <row r="129" spans="1:5">
      <c r="A129" s="7" t="s">
        <v>190</v>
      </c>
      <c r="B129" s="7">
        <v>11049</v>
      </c>
      <c r="C129" s="7" t="s">
        <v>130</v>
      </c>
      <c r="D129" s="7">
        <v>74.98</v>
      </c>
      <c r="E129" s="8">
        <v>44629</v>
      </c>
    </row>
    <row r="130" spans="1:5">
      <c r="A130" s="7" t="s">
        <v>160</v>
      </c>
      <c r="B130" s="7">
        <v>11019</v>
      </c>
      <c r="C130" s="7" t="s">
        <v>131</v>
      </c>
      <c r="D130" s="7">
        <v>23.78</v>
      </c>
      <c r="E130" s="8">
        <v>44823</v>
      </c>
    </row>
    <row r="131" spans="1:5">
      <c r="A131" s="7" t="s">
        <v>184</v>
      </c>
      <c r="B131" s="7">
        <v>11043</v>
      </c>
      <c r="C131" s="7" t="s">
        <v>132</v>
      </c>
      <c r="D131" s="7">
        <v>35</v>
      </c>
      <c r="E131" s="8">
        <v>44791</v>
      </c>
    </row>
    <row r="132" spans="1:5">
      <c r="A132" s="7" t="s">
        <v>143</v>
      </c>
      <c r="B132" s="7">
        <v>11002</v>
      </c>
      <c r="C132" s="7" t="s">
        <v>133</v>
      </c>
      <c r="D132" s="7">
        <v>2294.9899999999998</v>
      </c>
      <c r="E132" s="8">
        <v>44561</v>
      </c>
    </row>
    <row r="133" spans="1:5">
      <c r="A133" s="7" t="s">
        <v>171</v>
      </c>
      <c r="B133" s="7">
        <v>11030</v>
      </c>
      <c r="C133" s="7" t="s">
        <v>134</v>
      </c>
      <c r="D133" s="7">
        <v>3399.99</v>
      </c>
      <c r="E133" s="8">
        <v>43866</v>
      </c>
    </row>
    <row r="134" spans="1:5">
      <c r="A134" s="7" t="s">
        <v>160</v>
      </c>
      <c r="B134" s="7">
        <v>11019</v>
      </c>
      <c r="C134" s="7" t="s">
        <v>135</v>
      </c>
      <c r="D134" s="7">
        <v>7.28</v>
      </c>
      <c r="E134" s="8">
        <v>44689</v>
      </c>
    </row>
    <row r="135" spans="1:5">
      <c r="A135" s="7" t="s">
        <v>174</v>
      </c>
      <c r="B135" s="7">
        <v>11033</v>
      </c>
      <c r="C135" s="7" t="s">
        <v>136</v>
      </c>
      <c r="D135" s="7">
        <v>2354.98</v>
      </c>
      <c r="E135" s="8">
        <v>44774</v>
      </c>
    </row>
    <row r="136" spans="1:5">
      <c r="A136" s="7" t="s">
        <v>157</v>
      </c>
      <c r="B136" s="7">
        <v>11016</v>
      </c>
      <c r="C136" s="7" t="s">
        <v>137</v>
      </c>
      <c r="D136" s="7">
        <v>2332.2800000000002</v>
      </c>
      <c r="E136" s="8">
        <v>44601</v>
      </c>
    </row>
    <row r="137" spans="1:5">
      <c r="A137" s="7" t="s">
        <v>187</v>
      </c>
      <c r="B137" s="7">
        <v>11046</v>
      </c>
      <c r="C137" s="7" t="s">
        <v>138</v>
      </c>
      <c r="D137" s="7">
        <v>801.83</v>
      </c>
      <c r="E137" s="8">
        <v>44863</v>
      </c>
    </row>
    <row r="138" spans="1:5">
      <c r="A138" s="7" t="s">
        <v>143</v>
      </c>
      <c r="B138" s="7">
        <v>11002</v>
      </c>
      <c r="C138" s="7" t="s">
        <v>139</v>
      </c>
      <c r="D138" s="7">
        <v>3399.99</v>
      </c>
      <c r="E138" s="8">
        <v>43837</v>
      </c>
    </row>
    <row r="140" spans="1:5">
      <c r="A140"/>
    </row>
    <row r="148" spans="4:4">
      <c r="D148"/>
    </row>
  </sheetData>
  <phoneticPr fontId="1" type="noConversion"/>
  <pageMargins left="0.7" right="0.7" top="0.75" bottom="0.75" header="0.3" footer="0.3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CFE1-6A82-5F40-AABB-566980722B2B}">
  <dimension ref="A1:H51"/>
  <sheetViews>
    <sheetView tabSelected="1" zoomScale="90" zoomScaleNormal="90" workbookViewId="0">
      <selection activeCell="Q6" sqref="Q6"/>
    </sheetView>
  </sheetViews>
  <sheetFormatPr baseColWidth="10" defaultRowHeight="20"/>
  <cols>
    <col min="1" max="1" width="22" style="1" customWidth="1"/>
    <col min="2" max="2" width="19.59765625" style="1" bestFit="1" customWidth="1"/>
    <col min="3" max="3" width="24.19921875" style="1" bestFit="1" customWidth="1"/>
    <col min="4" max="4" width="72.3984375" style="2" customWidth="1"/>
    <col min="5" max="5" width="33.19921875" style="1" bestFit="1" customWidth="1"/>
    <col min="6" max="6" width="31.796875" style="1" bestFit="1" customWidth="1"/>
    <col min="7" max="7" width="35.19921875" style="1" bestFit="1" customWidth="1"/>
    <col min="8" max="8" width="33.59765625" style="1" bestFit="1" customWidth="1"/>
    <col min="9" max="16384" width="11" style="1"/>
  </cols>
  <sheetData>
    <row r="1" spans="1:8" ht="27">
      <c r="A1" s="19" t="s">
        <v>195</v>
      </c>
      <c r="B1" s="19" t="s">
        <v>194</v>
      </c>
      <c r="C1" s="19" t="s">
        <v>193</v>
      </c>
      <c r="D1" s="20" t="s">
        <v>197</v>
      </c>
      <c r="E1" s="21" t="s">
        <v>196</v>
      </c>
      <c r="F1" s="15" t="s">
        <v>198</v>
      </c>
      <c r="G1" s="16" t="s">
        <v>199</v>
      </c>
      <c r="H1" s="16" t="s">
        <v>200</v>
      </c>
    </row>
    <row r="2" spans="1:8" ht="27">
      <c r="A2" s="17" t="s">
        <v>170</v>
      </c>
      <c r="B2" s="17">
        <v>3</v>
      </c>
      <c r="C2" s="17">
        <v>6565.2899999999991</v>
      </c>
      <c r="D2" s="18">
        <v>44876</v>
      </c>
      <c r="E2" s="17">
        <f ca="1">DATEDIF(D2,TODAY(),"d")</f>
        <v>306</v>
      </c>
      <c r="F2" s="17">
        <f ca="1">ROUND((_xlfn.PERCENTRANK.EXC(E:E, E2, 1) * 2) + 1, 0)</f>
        <v>1</v>
      </c>
      <c r="G2" s="17">
        <f>ROUND((_xlfn.PERCENTRANK.EXC(B:B, B2, 1) * 2) + 1, 0)</f>
        <v>2</v>
      </c>
      <c r="H2" s="17">
        <f>ROUND((_xlfn.PERCENTRANK.EXC(C:C, C2, 1) * 2) + 1, 0)</f>
        <v>2</v>
      </c>
    </row>
    <row r="3" spans="1:8" ht="27">
      <c r="A3" s="17" t="s">
        <v>158</v>
      </c>
      <c r="B3" s="17">
        <v>3</v>
      </c>
      <c r="C3" s="17">
        <v>6434.3099999999995</v>
      </c>
      <c r="D3" s="18">
        <v>44848</v>
      </c>
      <c r="E3" s="17">
        <f t="shared" ref="E3:E51" ca="1" si="0">DATEDIF(D3,TODAY(),"d")</f>
        <v>334</v>
      </c>
      <c r="F3" s="17">
        <f t="shared" ref="F3:F51" ca="1" si="1">ROUND((_xlfn.PERCENTRANK.EXC(E:E, E3, 1) * 2) + 1, 0)</f>
        <v>2</v>
      </c>
      <c r="G3" s="17">
        <f t="shared" ref="G3:G51" si="2">ROUND((_xlfn.PERCENTRANK.EXC(B:B, B3, 1) * 2) + 1, 0)</f>
        <v>2</v>
      </c>
      <c r="H3" s="17">
        <f t="shared" ref="H3:H51" si="3">ROUND((_xlfn.PERCENTRANK.EXC(C:C, C3, 1) * 2) + 1, 0)</f>
        <v>2</v>
      </c>
    </row>
    <row r="4" spans="1:8" ht="27">
      <c r="A4" s="17" t="s">
        <v>185</v>
      </c>
      <c r="B4" s="17">
        <v>3</v>
      </c>
      <c r="C4" s="17">
        <v>6515.2999999999993</v>
      </c>
      <c r="D4" s="18">
        <v>44873</v>
      </c>
      <c r="E4" s="17">
        <f t="shared" ca="1" si="0"/>
        <v>309</v>
      </c>
      <c r="F4" s="17">
        <f t="shared" ca="1" si="1"/>
        <v>1</v>
      </c>
      <c r="G4" s="17">
        <f t="shared" si="2"/>
        <v>2</v>
      </c>
      <c r="H4" s="17">
        <f t="shared" si="3"/>
        <v>2</v>
      </c>
    </row>
    <row r="5" spans="1:8" ht="27">
      <c r="A5" s="17" t="s">
        <v>159</v>
      </c>
      <c r="B5" s="17">
        <v>3</v>
      </c>
      <c r="C5" s="17">
        <v>6533.2799999999988</v>
      </c>
      <c r="D5" s="18">
        <v>44858</v>
      </c>
      <c r="E5" s="17">
        <f t="shared" ca="1" si="0"/>
        <v>324</v>
      </c>
      <c r="F5" s="17">
        <f t="shared" ca="1" si="1"/>
        <v>2</v>
      </c>
      <c r="G5" s="17">
        <f t="shared" si="2"/>
        <v>2</v>
      </c>
      <c r="H5" s="17">
        <f t="shared" si="3"/>
        <v>2</v>
      </c>
    </row>
    <row r="6" spans="1:8" ht="27">
      <c r="A6" s="17" t="s">
        <v>160</v>
      </c>
      <c r="B6" s="17">
        <v>17</v>
      </c>
      <c r="C6" s="17">
        <v>882.7</v>
      </c>
      <c r="D6" s="18">
        <v>44938</v>
      </c>
      <c r="E6" s="17">
        <f t="shared" ca="1" si="0"/>
        <v>244</v>
      </c>
      <c r="F6" s="17">
        <f t="shared" ca="1" si="1"/>
        <v>1</v>
      </c>
      <c r="G6" s="17">
        <f t="shared" si="2"/>
        <v>3</v>
      </c>
      <c r="H6" s="17">
        <f t="shared" si="3"/>
        <v>1</v>
      </c>
    </row>
    <row r="7" spans="1:8" ht="27">
      <c r="A7" s="17" t="s">
        <v>154</v>
      </c>
      <c r="B7" s="17">
        <v>2</v>
      </c>
      <c r="C7" s="17">
        <v>113.96000000000001</v>
      </c>
      <c r="D7" s="18">
        <v>44947</v>
      </c>
      <c r="E7" s="17">
        <f t="shared" ca="1" si="0"/>
        <v>235</v>
      </c>
      <c r="F7" s="17">
        <f t="shared" ca="1" si="1"/>
        <v>1</v>
      </c>
      <c r="G7" s="17">
        <f t="shared" si="2"/>
        <v>1</v>
      </c>
      <c r="H7" s="17">
        <f t="shared" si="3"/>
        <v>1</v>
      </c>
    </row>
    <row r="8" spans="1:8" ht="27">
      <c r="A8" s="17" t="s">
        <v>155</v>
      </c>
      <c r="B8" s="17">
        <v>2</v>
      </c>
      <c r="C8" s="17">
        <v>138.44999999999999</v>
      </c>
      <c r="D8" s="18">
        <v>44681</v>
      </c>
      <c r="E8" s="17">
        <f t="shared" ca="1" si="0"/>
        <v>501</v>
      </c>
      <c r="F8" s="17">
        <f t="shared" ca="1" si="1"/>
        <v>2</v>
      </c>
      <c r="G8" s="17">
        <f t="shared" si="2"/>
        <v>1</v>
      </c>
      <c r="H8" s="17">
        <f t="shared" si="3"/>
        <v>1</v>
      </c>
    </row>
    <row r="9" spans="1:8" ht="27">
      <c r="A9" s="17" t="s">
        <v>147</v>
      </c>
      <c r="B9" s="17">
        <v>3</v>
      </c>
      <c r="C9" s="17">
        <v>8119.0299999999988</v>
      </c>
      <c r="D9" s="18">
        <v>44695</v>
      </c>
      <c r="E9" s="17">
        <f t="shared" ca="1" si="0"/>
        <v>487</v>
      </c>
      <c r="F9" s="17">
        <f t="shared" ca="1" si="1"/>
        <v>2</v>
      </c>
      <c r="G9" s="17">
        <f t="shared" si="2"/>
        <v>2</v>
      </c>
      <c r="H9" s="17">
        <f t="shared" si="3"/>
        <v>3</v>
      </c>
    </row>
    <row r="10" spans="1:8" ht="27">
      <c r="A10" s="17" t="s">
        <v>151</v>
      </c>
      <c r="B10" s="17">
        <v>3</v>
      </c>
      <c r="C10" s="17">
        <v>8088.0399999999991</v>
      </c>
      <c r="D10" s="18">
        <v>44704</v>
      </c>
      <c r="E10" s="17">
        <f t="shared" ca="1" si="0"/>
        <v>478</v>
      </c>
      <c r="F10" s="17">
        <f t="shared" ca="1" si="1"/>
        <v>2</v>
      </c>
      <c r="G10" s="17">
        <f t="shared" si="2"/>
        <v>2</v>
      </c>
      <c r="H10" s="17">
        <f t="shared" si="3"/>
        <v>2</v>
      </c>
    </row>
    <row r="11" spans="1:8" ht="27">
      <c r="A11" s="17" t="s">
        <v>174</v>
      </c>
      <c r="B11" s="17">
        <v>3</v>
      </c>
      <c r="C11" s="17">
        <v>6495.2899999999991</v>
      </c>
      <c r="D11" s="18">
        <v>44870</v>
      </c>
      <c r="E11" s="17">
        <f t="shared" ca="1" si="0"/>
        <v>312</v>
      </c>
      <c r="F11" s="17">
        <f t="shared" ca="1" si="1"/>
        <v>2</v>
      </c>
      <c r="G11" s="17">
        <f t="shared" si="2"/>
        <v>2</v>
      </c>
      <c r="H11" s="17">
        <f t="shared" si="3"/>
        <v>2</v>
      </c>
    </row>
    <row r="12" spans="1:8" ht="27">
      <c r="A12" s="17" t="s">
        <v>165</v>
      </c>
      <c r="B12" s="17">
        <v>2</v>
      </c>
      <c r="C12" s="17">
        <v>56.510000000000005</v>
      </c>
      <c r="D12" s="18">
        <v>44768</v>
      </c>
      <c r="E12" s="17">
        <f t="shared" ca="1" si="0"/>
        <v>414</v>
      </c>
      <c r="F12" s="17">
        <f t="shared" ca="1" si="1"/>
        <v>2</v>
      </c>
      <c r="G12" s="17">
        <f t="shared" si="2"/>
        <v>1</v>
      </c>
      <c r="H12" s="17">
        <f t="shared" si="3"/>
        <v>1</v>
      </c>
    </row>
    <row r="13" spans="1:8" ht="27">
      <c r="A13" s="17" t="s">
        <v>187</v>
      </c>
      <c r="B13" s="17">
        <v>3</v>
      </c>
      <c r="C13" s="17">
        <v>6616.8099999999995</v>
      </c>
      <c r="D13" s="18">
        <v>44877</v>
      </c>
      <c r="E13" s="17">
        <f t="shared" ca="1" si="0"/>
        <v>305</v>
      </c>
      <c r="F13" s="17">
        <f t="shared" ca="1" si="1"/>
        <v>1</v>
      </c>
      <c r="G13" s="17">
        <f t="shared" si="2"/>
        <v>2</v>
      </c>
      <c r="H13" s="17">
        <f t="shared" si="3"/>
        <v>2</v>
      </c>
    </row>
    <row r="14" spans="1:8" ht="27">
      <c r="A14" s="17" t="s">
        <v>169</v>
      </c>
      <c r="B14" s="17">
        <v>3</v>
      </c>
      <c r="C14" s="17">
        <v>6474.6200000000008</v>
      </c>
      <c r="D14" s="18">
        <v>44841</v>
      </c>
      <c r="E14" s="17">
        <f t="shared" ca="1" si="0"/>
        <v>341</v>
      </c>
      <c r="F14" s="17">
        <f t="shared" ca="1" si="1"/>
        <v>2</v>
      </c>
      <c r="G14" s="17">
        <f t="shared" si="2"/>
        <v>2</v>
      </c>
      <c r="H14" s="17">
        <f t="shared" si="3"/>
        <v>2</v>
      </c>
    </row>
    <row r="15" spans="1:8" ht="27">
      <c r="A15" s="17" t="s">
        <v>146</v>
      </c>
      <c r="B15" s="17">
        <v>3</v>
      </c>
      <c r="C15" s="17">
        <v>8121.33</v>
      </c>
      <c r="D15" s="18">
        <v>44683</v>
      </c>
      <c r="E15" s="17">
        <f t="shared" ca="1" si="0"/>
        <v>499</v>
      </c>
      <c r="F15" s="17">
        <f t="shared" ca="1" si="1"/>
        <v>2</v>
      </c>
      <c r="G15" s="17">
        <f t="shared" si="2"/>
        <v>2</v>
      </c>
      <c r="H15" s="17">
        <f t="shared" si="3"/>
        <v>3</v>
      </c>
    </row>
    <row r="16" spans="1:8" ht="27">
      <c r="A16" s="17" t="s">
        <v>171</v>
      </c>
      <c r="B16" s="17">
        <v>3</v>
      </c>
      <c r="C16" s="17">
        <v>6471.32</v>
      </c>
      <c r="D16" s="18">
        <v>44874</v>
      </c>
      <c r="E16" s="17">
        <f t="shared" ca="1" si="0"/>
        <v>308</v>
      </c>
      <c r="F16" s="17">
        <f t="shared" ca="1" si="1"/>
        <v>1</v>
      </c>
      <c r="G16" s="17">
        <f t="shared" si="2"/>
        <v>2</v>
      </c>
      <c r="H16" s="17">
        <f t="shared" si="3"/>
        <v>2</v>
      </c>
    </row>
    <row r="17" spans="1:8" ht="27">
      <c r="A17" s="17" t="s">
        <v>145</v>
      </c>
      <c r="B17" s="17">
        <v>3</v>
      </c>
      <c r="C17" s="17">
        <v>8196.01</v>
      </c>
      <c r="D17" s="18">
        <v>44682</v>
      </c>
      <c r="E17" s="17">
        <f t="shared" ca="1" si="0"/>
        <v>500</v>
      </c>
      <c r="F17" s="17">
        <f t="shared" ca="1" si="1"/>
        <v>2</v>
      </c>
      <c r="G17" s="17">
        <f t="shared" si="2"/>
        <v>2</v>
      </c>
      <c r="H17" s="17">
        <f t="shared" si="3"/>
        <v>3</v>
      </c>
    </row>
    <row r="18" spans="1:8" ht="27">
      <c r="A18" s="17" t="s">
        <v>183</v>
      </c>
      <c r="B18" s="17">
        <v>2</v>
      </c>
      <c r="C18" s="17">
        <v>3112.33</v>
      </c>
      <c r="D18" s="18">
        <v>44851</v>
      </c>
      <c r="E18" s="17">
        <f t="shared" ca="1" si="0"/>
        <v>331</v>
      </c>
      <c r="F18" s="17">
        <f t="shared" ca="1" si="1"/>
        <v>2</v>
      </c>
      <c r="G18" s="17">
        <f t="shared" si="2"/>
        <v>1</v>
      </c>
      <c r="H18" s="17">
        <f t="shared" si="3"/>
        <v>2</v>
      </c>
    </row>
    <row r="19" spans="1:8" ht="27">
      <c r="A19" s="17" t="s">
        <v>173</v>
      </c>
      <c r="B19" s="17">
        <v>3</v>
      </c>
      <c r="C19" s="17">
        <v>6525.5599999999995</v>
      </c>
      <c r="D19" s="18">
        <v>44873</v>
      </c>
      <c r="E19" s="17">
        <f t="shared" ca="1" si="0"/>
        <v>309</v>
      </c>
      <c r="F19" s="17">
        <f t="shared" ca="1" si="1"/>
        <v>1</v>
      </c>
      <c r="G19" s="17">
        <f t="shared" si="2"/>
        <v>2</v>
      </c>
      <c r="H19" s="17">
        <f t="shared" si="3"/>
        <v>2</v>
      </c>
    </row>
    <row r="20" spans="1:8" ht="27">
      <c r="A20" s="17" t="s">
        <v>152</v>
      </c>
      <c r="B20" s="17">
        <v>3</v>
      </c>
      <c r="C20" s="17">
        <v>8133.0399999999991</v>
      </c>
      <c r="D20" s="18">
        <v>44639</v>
      </c>
      <c r="E20" s="17">
        <f t="shared" ca="1" si="0"/>
        <v>543</v>
      </c>
      <c r="F20" s="17">
        <f t="shared" ca="1" si="1"/>
        <v>2</v>
      </c>
      <c r="G20" s="17">
        <f t="shared" si="2"/>
        <v>2</v>
      </c>
      <c r="H20" s="17">
        <f t="shared" si="3"/>
        <v>3</v>
      </c>
    </row>
    <row r="21" spans="1:8" ht="27">
      <c r="A21" s="17" t="s">
        <v>184</v>
      </c>
      <c r="B21" s="17">
        <v>2</v>
      </c>
      <c r="C21" s="17">
        <v>47.980000000000004</v>
      </c>
      <c r="D21" s="18">
        <v>44791</v>
      </c>
      <c r="E21" s="17">
        <f t="shared" ca="1" si="0"/>
        <v>391</v>
      </c>
      <c r="F21" s="17">
        <f t="shared" ca="1" si="1"/>
        <v>2</v>
      </c>
      <c r="G21" s="17">
        <f t="shared" si="2"/>
        <v>1</v>
      </c>
      <c r="H21" s="17">
        <f t="shared" si="3"/>
        <v>1</v>
      </c>
    </row>
    <row r="22" spans="1:8" ht="27">
      <c r="A22" s="17" t="s">
        <v>142</v>
      </c>
      <c r="B22" s="17">
        <v>3</v>
      </c>
      <c r="C22" s="17">
        <v>6383.88</v>
      </c>
      <c r="D22" s="18">
        <v>44905</v>
      </c>
      <c r="E22" s="17">
        <f t="shared" ca="1" si="0"/>
        <v>277</v>
      </c>
      <c r="F22" s="17">
        <f t="shared" ca="1" si="1"/>
        <v>1</v>
      </c>
      <c r="G22" s="17">
        <f t="shared" si="2"/>
        <v>2</v>
      </c>
      <c r="H22" s="17">
        <f t="shared" si="3"/>
        <v>2</v>
      </c>
    </row>
    <row r="23" spans="1:8" ht="27">
      <c r="A23" s="17" t="s">
        <v>162</v>
      </c>
      <c r="B23" s="17">
        <v>1</v>
      </c>
      <c r="C23" s="17">
        <v>2371.96</v>
      </c>
      <c r="D23" s="18">
        <v>44584</v>
      </c>
      <c r="E23" s="17">
        <f t="shared" ca="1" si="0"/>
        <v>598</v>
      </c>
      <c r="F23" s="17">
        <f t="shared" ca="1" si="1"/>
        <v>3</v>
      </c>
      <c r="G23" s="17">
        <f t="shared" si="2"/>
        <v>1</v>
      </c>
      <c r="H23" s="17">
        <f t="shared" si="3"/>
        <v>1</v>
      </c>
    </row>
    <row r="24" spans="1:8" ht="27">
      <c r="A24" s="17" t="s">
        <v>167</v>
      </c>
      <c r="B24" s="17">
        <v>3</v>
      </c>
      <c r="C24" s="17">
        <v>6575.7899999999991</v>
      </c>
      <c r="D24" s="18">
        <v>44849</v>
      </c>
      <c r="E24" s="17">
        <f t="shared" ca="1" si="0"/>
        <v>333</v>
      </c>
      <c r="F24" s="17">
        <f t="shared" ca="1" si="1"/>
        <v>2</v>
      </c>
      <c r="G24" s="17">
        <f t="shared" si="2"/>
        <v>2</v>
      </c>
      <c r="H24" s="17">
        <f t="shared" si="3"/>
        <v>2</v>
      </c>
    </row>
    <row r="25" spans="1:8" ht="27">
      <c r="A25" s="17" t="s">
        <v>190</v>
      </c>
      <c r="B25" s="17">
        <v>2</v>
      </c>
      <c r="C25" s="17">
        <v>81.260000000000005</v>
      </c>
      <c r="D25" s="18">
        <v>44863</v>
      </c>
      <c r="E25" s="17">
        <f t="shared" ca="1" si="0"/>
        <v>319</v>
      </c>
      <c r="F25" s="17">
        <f t="shared" ca="1" si="1"/>
        <v>2</v>
      </c>
      <c r="G25" s="17">
        <f t="shared" si="2"/>
        <v>1</v>
      </c>
      <c r="H25" s="17">
        <f t="shared" si="3"/>
        <v>1</v>
      </c>
    </row>
    <row r="26" spans="1:8" ht="27">
      <c r="A26" s="17" t="s">
        <v>180</v>
      </c>
      <c r="B26" s="17">
        <v>3</v>
      </c>
      <c r="C26" s="17">
        <v>6636.58</v>
      </c>
      <c r="D26" s="18">
        <v>44876</v>
      </c>
      <c r="E26" s="17">
        <f t="shared" ca="1" si="0"/>
        <v>306</v>
      </c>
      <c r="F26" s="17">
        <f t="shared" ca="1" si="1"/>
        <v>1</v>
      </c>
      <c r="G26" s="17">
        <f t="shared" si="2"/>
        <v>2</v>
      </c>
      <c r="H26" s="17">
        <f t="shared" si="3"/>
        <v>2</v>
      </c>
    </row>
    <row r="27" spans="1:8" ht="27">
      <c r="A27" s="17" t="s">
        <v>182</v>
      </c>
      <c r="B27" s="17">
        <v>1</v>
      </c>
      <c r="C27" s="17">
        <v>2380.4699999999998</v>
      </c>
      <c r="D27" s="18">
        <v>44575</v>
      </c>
      <c r="E27" s="17">
        <f t="shared" ca="1" si="0"/>
        <v>607</v>
      </c>
      <c r="F27" s="17">
        <f t="shared" ca="1" si="1"/>
        <v>3</v>
      </c>
      <c r="G27" s="17">
        <f t="shared" si="2"/>
        <v>1</v>
      </c>
      <c r="H27" s="17">
        <f t="shared" si="3"/>
        <v>2</v>
      </c>
    </row>
    <row r="28" spans="1:8" ht="27">
      <c r="A28" s="17" t="s">
        <v>166</v>
      </c>
      <c r="B28" s="17">
        <v>3</v>
      </c>
      <c r="C28" s="17">
        <v>6576.7999999999993</v>
      </c>
      <c r="D28" s="18">
        <v>44859</v>
      </c>
      <c r="E28" s="17">
        <f t="shared" ca="1" si="0"/>
        <v>323</v>
      </c>
      <c r="F28" s="17">
        <f t="shared" ca="1" si="1"/>
        <v>2</v>
      </c>
      <c r="G28" s="17">
        <f t="shared" si="2"/>
        <v>2</v>
      </c>
      <c r="H28" s="17">
        <f t="shared" si="3"/>
        <v>2</v>
      </c>
    </row>
    <row r="29" spans="1:8" ht="27">
      <c r="A29" s="17" t="s">
        <v>168</v>
      </c>
      <c r="B29" s="17">
        <v>3</v>
      </c>
      <c r="C29" s="17">
        <v>6591.57</v>
      </c>
      <c r="D29" s="18">
        <v>44858</v>
      </c>
      <c r="E29" s="17">
        <f t="shared" ca="1" si="0"/>
        <v>324</v>
      </c>
      <c r="F29" s="17">
        <f t="shared" ca="1" si="1"/>
        <v>2</v>
      </c>
      <c r="G29" s="17">
        <f t="shared" si="2"/>
        <v>2</v>
      </c>
      <c r="H29" s="17">
        <f t="shared" si="3"/>
        <v>2</v>
      </c>
    </row>
    <row r="30" spans="1:8" ht="27">
      <c r="A30" s="17" t="s">
        <v>175</v>
      </c>
      <c r="B30" s="17">
        <v>3</v>
      </c>
      <c r="C30" s="17">
        <v>6491.32</v>
      </c>
      <c r="D30" s="18">
        <v>44875</v>
      </c>
      <c r="E30" s="17">
        <f t="shared" ca="1" si="0"/>
        <v>307</v>
      </c>
      <c r="F30" s="17">
        <f t="shared" ca="1" si="1"/>
        <v>1</v>
      </c>
      <c r="G30" s="17">
        <f t="shared" si="2"/>
        <v>2</v>
      </c>
      <c r="H30" s="17">
        <f t="shared" si="3"/>
        <v>2</v>
      </c>
    </row>
    <row r="31" spans="1:8" ht="27">
      <c r="A31" s="17" t="s">
        <v>141</v>
      </c>
      <c r="B31" s="17">
        <v>3</v>
      </c>
      <c r="C31" s="17">
        <v>8248.99</v>
      </c>
      <c r="D31" s="18">
        <v>44684</v>
      </c>
      <c r="E31" s="17">
        <f t="shared" ca="1" si="0"/>
        <v>498</v>
      </c>
      <c r="F31" s="17">
        <f t="shared" ca="1" si="1"/>
        <v>2</v>
      </c>
      <c r="G31" s="17">
        <f t="shared" si="2"/>
        <v>2</v>
      </c>
      <c r="H31" s="17">
        <f t="shared" si="3"/>
        <v>3</v>
      </c>
    </row>
    <row r="32" spans="1:8" ht="27">
      <c r="A32" s="17" t="s">
        <v>149</v>
      </c>
      <c r="B32" s="17">
        <v>3</v>
      </c>
      <c r="C32" s="17">
        <v>8106.3099999999995</v>
      </c>
      <c r="D32" s="18">
        <v>44622</v>
      </c>
      <c r="E32" s="17">
        <f t="shared" ca="1" si="0"/>
        <v>560</v>
      </c>
      <c r="F32" s="17">
        <f t="shared" ca="1" si="1"/>
        <v>3</v>
      </c>
      <c r="G32" s="17">
        <f t="shared" si="2"/>
        <v>2</v>
      </c>
      <c r="H32" s="17">
        <f t="shared" si="3"/>
        <v>3</v>
      </c>
    </row>
    <row r="33" spans="1:8" ht="27">
      <c r="A33" s="17" t="s">
        <v>179</v>
      </c>
      <c r="B33" s="17">
        <v>3</v>
      </c>
      <c r="C33" s="17">
        <v>6437.33</v>
      </c>
      <c r="D33" s="18">
        <v>44877</v>
      </c>
      <c r="E33" s="17">
        <f t="shared" ca="1" si="0"/>
        <v>305</v>
      </c>
      <c r="F33" s="17">
        <f t="shared" ca="1" si="1"/>
        <v>1</v>
      </c>
      <c r="G33" s="17">
        <f t="shared" si="2"/>
        <v>2</v>
      </c>
      <c r="H33" s="17">
        <f t="shared" si="3"/>
        <v>2</v>
      </c>
    </row>
    <row r="34" spans="1:8" ht="27">
      <c r="A34" s="17" t="s">
        <v>164</v>
      </c>
      <c r="B34" s="17">
        <v>2</v>
      </c>
      <c r="C34" s="17">
        <v>122.24</v>
      </c>
      <c r="D34" s="18">
        <v>44940</v>
      </c>
      <c r="E34" s="17">
        <f t="shared" ca="1" si="0"/>
        <v>242</v>
      </c>
      <c r="F34" s="17">
        <f t="shared" ca="1" si="1"/>
        <v>1</v>
      </c>
      <c r="G34" s="17">
        <f t="shared" si="2"/>
        <v>1</v>
      </c>
      <c r="H34" s="17">
        <f t="shared" si="3"/>
        <v>1</v>
      </c>
    </row>
    <row r="35" spans="1:8" ht="27">
      <c r="A35" s="17" t="s">
        <v>157</v>
      </c>
      <c r="B35" s="17">
        <v>1</v>
      </c>
      <c r="C35" s="17">
        <v>2332.2800000000002</v>
      </c>
      <c r="D35" s="18">
        <v>44601</v>
      </c>
      <c r="E35" s="17">
        <f t="shared" ca="1" si="0"/>
        <v>581</v>
      </c>
      <c r="F35" s="17">
        <f t="shared" ca="1" si="1"/>
        <v>3</v>
      </c>
      <c r="G35" s="17">
        <f t="shared" si="2"/>
        <v>1</v>
      </c>
      <c r="H35" s="17">
        <f t="shared" si="3"/>
        <v>1</v>
      </c>
    </row>
    <row r="36" spans="1:8" ht="27">
      <c r="A36" s="17" t="s">
        <v>163</v>
      </c>
      <c r="B36" s="17">
        <v>1</v>
      </c>
      <c r="C36" s="17">
        <v>2322.2800000000002</v>
      </c>
      <c r="D36" s="18">
        <v>44581</v>
      </c>
      <c r="E36" s="17">
        <f t="shared" ca="1" si="0"/>
        <v>601</v>
      </c>
      <c r="F36" s="17">
        <f t="shared" ca="1" si="1"/>
        <v>3</v>
      </c>
      <c r="G36" s="17">
        <f t="shared" si="2"/>
        <v>1</v>
      </c>
      <c r="H36" s="17">
        <f t="shared" si="3"/>
        <v>1</v>
      </c>
    </row>
    <row r="37" spans="1:8" ht="27">
      <c r="A37" s="17" t="s">
        <v>188</v>
      </c>
      <c r="B37" s="17">
        <v>3</v>
      </c>
      <c r="C37" s="17">
        <v>6582.33</v>
      </c>
      <c r="D37" s="18">
        <v>44884</v>
      </c>
      <c r="E37" s="17">
        <f t="shared" ca="1" si="0"/>
        <v>298</v>
      </c>
      <c r="F37" s="17">
        <f t="shared" ca="1" si="1"/>
        <v>1</v>
      </c>
      <c r="G37" s="17">
        <f t="shared" si="2"/>
        <v>2</v>
      </c>
      <c r="H37" s="17">
        <f t="shared" si="3"/>
        <v>2</v>
      </c>
    </row>
    <row r="38" spans="1:8" ht="27">
      <c r="A38" s="17" t="s">
        <v>150</v>
      </c>
      <c r="B38" s="17">
        <v>3</v>
      </c>
      <c r="C38" s="17">
        <v>8091.33</v>
      </c>
      <c r="D38" s="18">
        <v>44690</v>
      </c>
      <c r="E38" s="17">
        <f t="shared" ca="1" si="0"/>
        <v>492</v>
      </c>
      <c r="F38" s="17">
        <f t="shared" ca="1" si="1"/>
        <v>2</v>
      </c>
      <c r="G38" s="17">
        <f t="shared" si="2"/>
        <v>2</v>
      </c>
      <c r="H38" s="17">
        <f t="shared" si="3"/>
        <v>3</v>
      </c>
    </row>
    <row r="39" spans="1:8" ht="27">
      <c r="A39" s="17" t="s">
        <v>178</v>
      </c>
      <c r="B39" s="17">
        <v>1</v>
      </c>
      <c r="C39" s="17">
        <v>2374.23</v>
      </c>
      <c r="D39" s="18">
        <v>44581</v>
      </c>
      <c r="E39" s="17">
        <f t="shared" ca="1" si="0"/>
        <v>601</v>
      </c>
      <c r="F39" s="17">
        <f t="shared" ca="1" si="1"/>
        <v>3</v>
      </c>
      <c r="G39" s="17">
        <f t="shared" si="2"/>
        <v>1</v>
      </c>
      <c r="H39" s="17">
        <f t="shared" si="3"/>
        <v>2</v>
      </c>
    </row>
    <row r="40" spans="1:8" ht="27">
      <c r="A40" s="17" t="s">
        <v>144</v>
      </c>
      <c r="B40" s="17">
        <v>3</v>
      </c>
      <c r="C40" s="17">
        <v>8139.29</v>
      </c>
      <c r="D40" s="18">
        <v>44691</v>
      </c>
      <c r="E40" s="17">
        <f t="shared" ca="1" si="0"/>
        <v>491</v>
      </c>
      <c r="F40" s="17">
        <f t="shared" ca="1" si="1"/>
        <v>2</v>
      </c>
      <c r="G40" s="17">
        <f t="shared" si="2"/>
        <v>2</v>
      </c>
      <c r="H40" s="17">
        <f t="shared" si="3"/>
        <v>3</v>
      </c>
    </row>
    <row r="41" spans="1:8" ht="27">
      <c r="A41" s="17" t="s">
        <v>189</v>
      </c>
      <c r="B41" s="17">
        <v>3</v>
      </c>
      <c r="C41" s="17">
        <v>6498.24</v>
      </c>
      <c r="D41" s="18">
        <v>44920</v>
      </c>
      <c r="E41" s="17">
        <f t="shared" ca="1" si="0"/>
        <v>262</v>
      </c>
      <c r="F41" s="17">
        <f t="shared" ca="1" si="1"/>
        <v>1</v>
      </c>
      <c r="G41" s="17">
        <f t="shared" si="2"/>
        <v>2</v>
      </c>
      <c r="H41" s="17">
        <f t="shared" si="3"/>
        <v>2</v>
      </c>
    </row>
    <row r="42" spans="1:8" ht="27">
      <c r="A42" s="17" t="s">
        <v>186</v>
      </c>
      <c r="B42" s="17">
        <v>2</v>
      </c>
      <c r="C42" s="17">
        <v>114.96000000000001</v>
      </c>
      <c r="D42" s="18">
        <v>44863</v>
      </c>
      <c r="E42" s="17">
        <f t="shared" ca="1" si="0"/>
        <v>319</v>
      </c>
      <c r="F42" s="17">
        <f t="shared" ca="1" si="1"/>
        <v>2</v>
      </c>
      <c r="G42" s="17">
        <f t="shared" si="2"/>
        <v>1</v>
      </c>
      <c r="H42" s="17">
        <f t="shared" si="3"/>
        <v>1</v>
      </c>
    </row>
    <row r="43" spans="1:8" ht="27">
      <c r="A43" s="17" t="s">
        <v>177</v>
      </c>
      <c r="B43" s="17">
        <v>1</v>
      </c>
      <c r="C43" s="17">
        <v>2354.98</v>
      </c>
      <c r="D43" s="18">
        <v>44583</v>
      </c>
      <c r="E43" s="17">
        <f t="shared" ca="1" si="0"/>
        <v>599</v>
      </c>
      <c r="F43" s="17">
        <f t="shared" ca="1" si="1"/>
        <v>3</v>
      </c>
      <c r="G43" s="17">
        <f t="shared" si="2"/>
        <v>1</v>
      </c>
      <c r="H43" s="17">
        <f t="shared" si="3"/>
        <v>1</v>
      </c>
    </row>
    <row r="44" spans="1:8" ht="27">
      <c r="A44" s="17" t="s">
        <v>172</v>
      </c>
      <c r="B44" s="17">
        <v>3</v>
      </c>
      <c r="C44" s="17">
        <v>6478.6</v>
      </c>
      <c r="D44" s="18">
        <v>44878</v>
      </c>
      <c r="E44" s="17">
        <f t="shared" ca="1" si="0"/>
        <v>304</v>
      </c>
      <c r="F44" s="17">
        <f t="shared" ca="1" si="1"/>
        <v>1</v>
      </c>
      <c r="G44" s="17">
        <f t="shared" si="2"/>
        <v>2</v>
      </c>
      <c r="H44" s="17">
        <f t="shared" si="3"/>
        <v>2</v>
      </c>
    </row>
    <row r="45" spans="1:8" ht="27">
      <c r="A45" s="17" t="s">
        <v>156</v>
      </c>
      <c r="B45" s="17">
        <v>1</v>
      </c>
      <c r="C45" s="17">
        <v>2500.9699999999998</v>
      </c>
      <c r="D45" s="18">
        <v>44579</v>
      </c>
      <c r="E45" s="17">
        <f t="shared" ca="1" si="0"/>
        <v>603</v>
      </c>
      <c r="F45" s="17">
        <f t="shared" ca="1" si="1"/>
        <v>3</v>
      </c>
      <c r="G45" s="17">
        <f t="shared" si="2"/>
        <v>1</v>
      </c>
      <c r="H45" s="17">
        <f t="shared" si="3"/>
        <v>2</v>
      </c>
    </row>
    <row r="46" spans="1:8" ht="27">
      <c r="A46" s="17" t="s">
        <v>181</v>
      </c>
      <c r="B46" s="17">
        <v>1</v>
      </c>
      <c r="C46" s="17">
        <v>2350.96</v>
      </c>
      <c r="D46" s="18">
        <v>44654</v>
      </c>
      <c r="E46" s="17">
        <f t="shared" ca="1" si="0"/>
        <v>528</v>
      </c>
      <c r="F46" s="17">
        <f t="shared" ca="1" si="1"/>
        <v>2</v>
      </c>
      <c r="G46" s="17">
        <f t="shared" si="2"/>
        <v>1</v>
      </c>
      <c r="H46" s="17">
        <f t="shared" si="3"/>
        <v>1</v>
      </c>
    </row>
    <row r="47" spans="1:8" ht="27">
      <c r="A47" s="17" t="s">
        <v>161</v>
      </c>
      <c r="B47" s="17">
        <v>1</v>
      </c>
      <c r="C47" s="17">
        <v>2316.9699999999998</v>
      </c>
      <c r="D47" s="18">
        <v>44559</v>
      </c>
      <c r="E47" s="17">
        <f t="shared" ca="1" si="0"/>
        <v>623</v>
      </c>
      <c r="F47" s="17">
        <f t="shared" ca="1" si="1"/>
        <v>3</v>
      </c>
      <c r="G47" s="17">
        <f t="shared" si="2"/>
        <v>1</v>
      </c>
      <c r="H47" s="17">
        <f t="shared" si="3"/>
        <v>1</v>
      </c>
    </row>
    <row r="48" spans="1:8" ht="27">
      <c r="A48" s="17" t="s">
        <v>143</v>
      </c>
      <c r="B48" s="17">
        <v>3</v>
      </c>
      <c r="C48" s="17">
        <v>8114.0399999999991</v>
      </c>
      <c r="D48" s="18">
        <v>44615</v>
      </c>
      <c r="E48" s="17">
        <f t="shared" ca="1" si="0"/>
        <v>567</v>
      </c>
      <c r="F48" s="17">
        <f t="shared" ca="1" si="1"/>
        <v>3</v>
      </c>
      <c r="G48" s="17">
        <f t="shared" si="2"/>
        <v>2</v>
      </c>
      <c r="H48" s="17">
        <f t="shared" si="3"/>
        <v>3</v>
      </c>
    </row>
    <row r="49" spans="1:8" ht="27">
      <c r="A49" s="17" t="s">
        <v>148</v>
      </c>
      <c r="B49" s="17">
        <v>3</v>
      </c>
      <c r="C49" s="17">
        <v>8211</v>
      </c>
      <c r="D49" s="18">
        <v>44639</v>
      </c>
      <c r="E49" s="17">
        <f t="shared" ca="1" si="0"/>
        <v>543</v>
      </c>
      <c r="F49" s="17">
        <f t="shared" ca="1" si="1"/>
        <v>2</v>
      </c>
      <c r="G49" s="17">
        <f t="shared" si="2"/>
        <v>2</v>
      </c>
      <c r="H49" s="17">
        <f t="shared" si="3"/>
        <v>3</v>
      </c>
    </row>
    <row r="50" spans="1:8" ht="27">
      <c r="A50" s="17" t="s">
        <v>153</v>
      </c>
      <c r="B50" s="17">
        <v>2</v>
      </c>
      <c r="C50" s="17">
        <v>81.260000000000005</v>
      </c>
      <c r="D50" s="18">
        <v>44849</v>
      </c>
      <c r="E50" s="17">
        <f t="shared" ca="1" si="0"/>
        <v>333</v>
      </c>
      <c r="F50" s="17">
        <f t="shared" ca="1" si="1"/>
        <v>2</v>
      </c>
      <c r="G50" s="17">
        <f t="shared" si="2"/>
        <v>1</v>
      </c>
      <c r="H50" s="17">
        <f t="shared" si="3"/>
        <v>1</v>
      </c>
    </row>
    <row r="51" spans="1:8" ht="27">
      <c r="A51" s="17" t="s">
        <v>176</v>
      </c>
      <c r="B51" s="17">
        <v>3</v>
      </c>
      <c r="C51" s="17">
        <v>6451.3099999999995</v>
      </c>
      <c r="D51" s="18">
        <v>44880</v>
      </c>
      <c r="E51" s="17">
        <f t="shared" ca="1" si="0"/>
        <v>302</v>
      </c>
      <c r="F51" s="17">
        <f t="shared" ca="1" si="1"/>
        <v>1</v>
      </c>
      <c r="G51" s="17">
        <f t="shared" si="2"/>
        <v>2</v>
      </c>
      <c r="H51" s="17">
        <f t="shared" si="3"/>
        <v>2</v>
      </c>
    </row>
  </sheetData>
  <phoneticPr fontId="1" type="noConversion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RFM 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Langer</dc:creator>
  <cp:lastModifiedBy>連榮</cp:lastModifiedBy>
  <dcterms:created xsi:type="dcterms:W3CDTF">2021-06-19T17:57:46Z</dcterms:created>
  <dcterms:modified xsi:type="dcterms:W3CDTF">2023-09-13T08:47:49Z</dcterms:modified>
</cp:coreProperties>
</file>